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08" windowWidth="22020" windowHeight="7620"/>
  </bookViews>
  <sheets>
    <sheet name="All people " sheetId="1" r:id="rId1"/>
    <sheet name="Confirmed Trainee Coaches" sheetId="2" r:id="rId2"/>
    <sheet name="Trainers" sheetId="7" r:id="rId3"/>
    <sheet name="Rooming Allocation" sheetId="3" r:id="rId4"/>
    <sheet name="Work Groups" sheetId="4" r:id="rId5"/>
    <sheet name="Contacts" sheetId="5" r:id="rId6"/>
    <sheet name="Case Studies" sheetId="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D33" i="4" l="1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5" i="4"/>
  <c r="C15" i="4"/>
  <c r="B15" i="4"/>
  <c r="D14" i="4"/>
  <c r="C14" i="4"/>
  <c r="B14" i="4"/>
  <c r="D13" i="4"/>
  <c r="C13" i="4"/>
  <c r="B13" i="4"/>
  <c r="D12" i="4"/>
  <c r="C12" i="4"/>
  <c r="B12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2" i="1" l="1"/>
</calcChain>
</file>

<file path=xl/sharedStrings.xml><?xml version="1.0" encoding="utf-8"?>
<sst xmlns="http://schemas.openxmlformats.org/spreadsheetml/2006/main" count="547" uniqueCount="286">
  <si>
    <t>First Name</t>
  </si>
  <si>
    <t>Last Name</t>
  </si>
  <si>
    <t>Organisation</t>
  </si>
  <si>
    <t>Position</t>
  </si>
  <si>
    <t>Email</t>
  </si>
  <si>
    <t>Mobile Phone</t>
  </si>
  <si>
    <t>Bus out</t>
  </si>
  <si>
    <t>Bus in</t>
  </si>
  <si>
    <t>Dietary Requirements</t>
  </si>
  <si>
    <t>Room No</t>
  </si>
  <si>
    <t>Yarra Valley Conference Centre</t>
  </si>
  <si>
    <t>PPWPCMA</t>
  </si>
  <si>
    <t>TfN</t>
  </si>
  <si>
    <t>PV</t>
  </si>
  <si>
    <t>TNC</t>
  </si>
  <si>
    <t>BHA</t>
  </si>
  <si>
    <t>Conservation Management Pty Ltd</t>
  </si>
  <si>
    <t>Bus Company</t>
  </si>
  <si>
    <t>Yarra Valley Coaches Training  26-31 July 2015 - Attendees</t>
  </si>
  <si>
    <t>Regional Operations Manager North East</t>
  </si>
  <si>
    <t>Conservation Science Coordinator</t>
  </si>
  <si>
    <t xml:space="preserve"> Address: 5/379 Collins St, Melbourne</t>
  </si>
  <si>
    <t>0408 512 441</t>
  </si>
  <si>
    <t xml:space="preserve">Doug </t>
  </si>
  <si>
    <t>Robinson</t>
  </si>
  <si>
    <t>doug.evans@ppwcma.vic.gov.au</t>
  </si>
  <si>
    <t xml:space="preserve">Evans </t>
  </si>
  <si>
    <t>Mike</t>
  </si>
  <si>
    <t>Stevens</t>
  </si>
  <si>
    <t>Ben</t>
  </si>
  <si>
    <t>Carr</t>
  </si>
  <si>
    <t>James</t>
  </si>
  <si>
    <t>Fitzsimons</t>
  </si>
  <si>
    <t>Sara</t>
  </si>
  <si>
    <t>Haligan</t>
  </si>
  <si>
    <t>Vanessa</t>
  </si>
  <si>
    <t>Wong</t>
  </si>
  <si>
    <t xml:space="preserve">Clair </t>
  </si>
  <si>
    <t>Dougherty</t>
  </si>
  <si>
    <t>.</t>
  </si>
  <si>
    <t>0409 252 851</t>
  </si>
  <si>
    <t>Director</t>
  </si>
  <si>
    <t>Kimberly Land Council</t>
  </si>
  <si>
    <t>Cultural and Env. Services Unit Manager</t>
  </si>
  <si>
    <t>frank.weisenberger@klc.org.au</t>
  </si>
  <si>
    <t>Trust for Nature</t>
  </si>
  <si>
    <t>Port Phillip &amp; Westernport Conservation Officer</t>
  </si>
  <si>
    <t>laurenf@tfn.org.au</t>
  </si>
  <si>
    <t>Port Phillip &amp; Westernport Regional Manager</t>
  </si>
  <si>
    <t>benc@tfn.org.au</t>
  </si>
  <si>
    <t>Wimmera Project Officer</t>
  </si>
  <si>
    <t>elliec@tfn.org.au</t>
  </si>
  <si>
    <t>Grassy Ecosystems Coordinator</t>
  </si>
  <si>
    <t>nathanw@tfn.org.au</t>
  </si>
  <si>
    <t>Port Phillip Westernport CMA</t>
  </si>
  <si>
    <t>Landcare and Sustainable Agriculture Manager,</t>
  </si>
  <si>
    <t>Sustainable Land Management Coordinator (East)</t>
  </si>
  <si>
    <t>sarah.halligan@ppwcma.vic.gov.au</t>
  </si>
  <si>
    <t>0427 492 990</t>
  </si>
  <si>
    <t>Sustainable Land Management Coordinator (West)</t>
  </si>
  <si>
    <t>anthony.dufty@ppwcma.vic.gov.au</t>
  </si>
  <si>
    <t>0439 003 765</t>
  </si>
  <si>
    <t>Nillumbik Landcare Network Facilitator, NLN</t>
  </si>
  <si>
    <t>colin.broughton@nillumbik.vic.gov.au</t>
  </si>
  <si>
    <t>0413 195 009</t>
  </si>
  <si>
    <t>Bass Coast Landcare Network Facilitator, BCLN –</t>
  </si>
  <si>
    <t>j.geoghegan@basscoast.vic.gov.au</t>
  </si>
  <si>
    <t>0409 705 652</t>
  </si>
  <si>
    <t>Parks Vic</t>
  </si>
  <si>
    <t>Manager landscape-scale conservation</t>
  </si>
  <si>
    <t>mike.stevens@parks.vic.gov.au</t>
  </si>
  <si>
    <t>0438 513 269</t>
  </si>
  <si>
    <t>Team Leader Research Coordination</t>
  </si>
  <si>
    <t xml:space="preserve">john.wright@parks.vic.gov.au </t>
  </si>
  <si>
    <t>0438 528 709</t>
  </si>
  <si>
    <t>Grassland Management Coordinator</t>
  </si>
  <si>
    <t xml:space="preserve">fiona.smith@parks.vic.gov.au </t>
  </si>
  <si>
    <t>0428 399 216</t>
  </si>
  <si>
    <t>Program Leader Biodiversity and Invasives</t>
  </si>
  <si>
    <t>ben.fahey@parks.vic.gov.au</t>
  </si>
  <si>
    <t>0488 399 878</t>
  </si>
  <si>
    <t>Program Leader Marine and Coasts</t>
  </si>
  <si>
    <t>mark.rodrigue@parks.vic.gov.au</t>
  </si>
  <si>
    <t>0429 350 971</t>
  </si>
  <si>
    <t>Manager Conservation Programs</t>
  </si>
  <si>
    <t>phil.pegler@parks.vic.gov.au</t>
  </si>
  <si>
    <t>0408 563 235</t>
  </si>
  <si>
    <t>Marine Science Manager</t>
  </si>
  <si>
    <t>steffan.howe@parks.vic.gov.au</t>
  </si>
  <si>
    <t>0400 874 984</t>
  </si>
  <si>
    <t>Bush Heritage Australia</t>
  </si>
  <si>
    <t>Gondwana Link Ecologist</t>
  </si>
  <si>
    <t>asanders@bushheritage.org.au</t>
  </si>
  <si>
    <t>Manager Governance and Business Systems</t>
  </si>
  <si>
    <t>cfowler@bushheritage.org.au</t>
  </si>
  <si>
    <t>Healthy Landscapes Manger / Ecologist North Region</t>
  </si>
  <si>
    <t>allana.brown@bushheritage.org.au</t>
  </si>
  <si>
    <t>Executive Manager South east Region</t>
  </si>
  <si>
    <t xml:space="preserve">Jody.Gunn@bushheritage.org.au </t>
  </si>
  <si>
    <t>Conservation Project Manager</t>
  </si>
  <si>
    <t xml:space="preserve">eleanor.carswell@bushheritage.org.au </t>
  </si>
  <si>
    <t>Conservation Planning Coordinator</t>
  </si>
  <si>
    <t>cdougherty@bushheritage.org.au</t>
  </si>
  <si>
    <t>The Nature Conservancy</t>
  </si>
  <si>
    <t>Conservation Projects Manager</t>
  </si>
  <si>
    <t>bcarr@tnc.org</t>
  </si>
  <si>
    <t>nholland@tnc.org</t>
  </si>
  <si>
    <t xml:space="preserve"> Cowell</t>
  </si>
  <si>
    <t>Stuart</t>
  </si>
  <si>
    <t>Lauren</t>
  </si>
  <si>
    <t>Clark</t>
  </si>
  <si>
    <t xml:space="preserve">Ellie </t>
  </si>
  <si>
    <t>Evans</t>
  </si>
  <si>
    <t xml:space="preserve"> Wiesenberger</t>
  </si>
  <si>
    <t>Frank</t>
  </si>
  <si>
    <t xml:space="preserve"> Wong</t>
  </si>
  <si>
    <t>Nathan</t>
  </si>
  <si>
    <t>Cullen</t>
  </si>
  <si>
    <t xml:space="preserve">Ben </t>
  </si>
  <si>
    <t>Halligan</t>
  </si>
  <si>
    <t xml:space="preserve">Sarah </t>
  </si>
  <si>
    <t>Anthony</t>
  </si>
  <si>
    <t>Colin</t>
  </si>
  <si>
    <t>Geoghegan</t>
  </si>
  <si>
    <t xml:space="preserve">Joel </t>
  </si>
  <si>
    <t>Wright</t>
  </si>
  <si>
    <t xml:space="preserve">John </t>
  </si>
  <si>
    <t>Fiona</t>
  </si>
  <si>
    <t>Fahey</t>
  </si>
  <si>
    <t>Rodrigue</t>
  </si>
  <si>
    <t xml:space="preserve">Mark </t>
  </si>
  <si>
    <t>Steffan</t>
  </si>
  <si>
    <t>Chantal</t>
  </si>
  <si>
    <t>Angela</t>
  </si>
  <si>
    <t>Allana</t>
  </si>
  <si>
    <t>Pegler</t>
  </si>
  <si>
    <t xml:space="preserve">Phil </t>
  </si>
  <si>
    <t>Jody</t>
  </si>
  <si>
    <t>Eleanor</t>
  </si>
  <si>
    <t>Holland</t>
  </si>
  <si>
    <t xml:space="preserve">Nat </t>
  </si>
  <si>
    <t>Bass Coast Landcare Network</t>
  </si>
  <si>
    <t>Nillumbik Landcare Network</t>
  </si>
  <si>
    <t>Own car</t>
  </si>
  <si>
    <t>No</t>
  </si>
  <si>
    <t>Yes</t>
  </si>
  <si>
    <t>Food</t>
  </si>
  <si>
    <t>cowellsg@gmail.com</t>
  </si>
  <si>
    <t>0427 508 308</t>
  </si>
  <si>
    <t>0408 397 984</t>
  </si>
  <si>
    <t>0477 299 848</t>
  </si>
  <si>
    <t>0458 965 329</t>
  </si>
  <si>
    <t>0407 044 821</t>
  </si>
  <si>
    <t>0419 354 853</t>
  </si>
  <si>
    <t>0428 931 904</t>
  </si>
  <si>
    <t>0418 103 298</t>
  </si>
  <si>
    <t>0431 515 030</t>
  </si>
  <si>
    <t>0488 039 042</t>
  </si>
  <si>
    <t>Howe</t>
  </si>
  <si>
    <t>Sanders</t>
  </si>
  <si>
    <t xml:space="preserve">Fowler </t>
  </si>
  <si>
    <t>Brown</t>
  </si>
  <si>
    <t>Gunn</t>
  </si>
  <si>
    <t>Carswell</t>
  </si>
  <si>
    <t>Cowell</t>
  </si>
  <si>
    <t>Wiesenberger</t>
  </si>
  <si>
    <t>Fraser</t>
  </si>
  <si>
    <t>Vegetarian</t>
  </si>
  <si>
    <t>Gluten Free</t>
  </si>
  <si>
    <t>Neo Tropical</t>
  </si>
  <si>
    <t>No red meat</t>
  </si>
  <si>
    <t>Vegetarian (lacto-ovo)</t>
  </si>
  <si>
    <t>Notes</t>
  </si>
  <si>
    <t>0404 887 183</t>
  </si>
  <si>
    <t>0417 653 137</t>
  </si>
  <si>
    <t>0438 233 197</t>
  </si>
  <si>
    <t>(03) 8610 9119</t>
  </si>
  <si>
    <t>Will have a vehicle available for use if needed, can take 3 additional people comfortably, and a fourth if needed</t>
  </si>
  <si>
    <t>No.</t>
  </si>
  <si>
    <t>Simon</t>
  </si>
  <si>
    <t>Branigan</t>
  </si>
  <si>
    <t>Broughton</t>
  </si>
  <si>
    <t>Dufty</t>
  </si>
  <si>
    <t>Smith</t>
  </si>
  <si>
    <t>No special requirements</t>
  </si>
  <si>
    <t>Own Car</t>
  </si>
  <si>
    <t>Vegan</t>
  </si>
  <si>
    <t>Anderson</t>
  </si>
  <si>
    <t>Consultant</t>
  </si>
  <si>
    <t>0407 755 873</t>
  </si>
  <si>
    <t>marqanderzon@gmail.com</t>
  </si>
  <si>
    <t>Cottage 6</t>
  </si>
  <si>
    <t>Stuart Cowell</t>
  </si>
  <si>
    <t>Nathan Wong</t>
  </si>
  <si>
    <t>Clair Dougherty</t>
  </si>
  <si>
    <t>Frank Weisenberger</t>
  </si>
  <si>
    <t>Ben Carr</t>
  </si>
  <si>
    <t>BC Called</t>
  </si>
  <si>
    <t>ok</t>
  </si>
  <si>
    <t>No evening meal Wed or Thur</t>
  </si>
  <si>
    <t>Nat Holland*</t>
  </si>
  <si>
    <t>Fiona Smith</t>
  </si>
  <si>
    <t>Mark Anderson</t>
  </si>
  <si>
    <t>Sarah Halligan</t>
  </si>
  <si>
    <t>Ben Fahey</t>
  </si>
  <si>
    <t>Ellie Clark</t>
  </si>
  <si>
    <t>Chantal Fowler</t>
  </si>
  <si>
    <t>Doug Evans</t>
  </si>
  <si>
    <t>Mark Rodrigue</t>
  </si>
  <si>
    <t>Angela Sanders</t>
  </si>
  <si>
    <t>Allana Brown</t>
  </si>
  <si>
    <t>Ben Cullen</t>
  </si>
  <si>
    <t>Colin Broughton</t>
  </si>
  <si>
    <t>Steffan Howe</t>
  </si>
  <si>
    <t>Simon Branigan</t>
  </si>
  <si>
    <t>Eleanor Carswell</t>
  </si>
  <si>
    <t>Fergus Mc Donald</t>
  </si>
  <si>
    <t>Jody Gunn</t>
  </si>
  <si>
    <t>Joel Geoghegan</t>
  </si>
  <si>
    <t>John Wright</t>
  </si>
  <si>
    <t>Lauren Fraser</t>
  </si>
  <si>
    <t>Mike Stevens</t>
  </si>
  <si>
    <t>Phil Pegler</t>
  </si>
  <si>
    <t>Cottage 2</t>
  </si>
  <si>
    <t xml:space="preserve">Building Name </t>
  </si>
  <si>
    <t xml:space="preserve">(next to Kestral Rm) </t>
  </si>
  <si>
    <t>Whom</t>
  </si>
  <si>
    <t>* Nat will probally not stay overnight but Rm allocated</t>
  </si>
  <si>
    <t>With NW</t>
  </si>
  <si>
    <t>4 with NW</t>
  </si>
  <si>
    <t>Total Bus</t>
  </si>
  <si>
    <t>Total Car</t>
  </si>
  <si>
    <t>Ariving 9 pm Sunday night ( email)</t>
  </si>
  <si>
    <t>leaving 4 pm Wed anD Thur night back  approx 9-10 pm</t>
  </si>
  <si>
    <t xml:space="preserve">May be leaving Wednesday </t>
  </si>
  <si>
    <t>Gondwana Link Fitz-Stirling CAP</t>
  </si>
  <si>
    <t>Middle Yarra Landcare Network</t>
  </si>
  <si>
    <t>Facilitator</t>
  </si>
  <si>
    <t xml:space="preserve">Artur </t>
  </si>
  <si>
    <t>Muchow</t>
  </si>
  <si>
    <t>myln@netspace.net.au</t>
  </si>
  <si>
    <t>0415 383 328</t>
  </si>
  <si>
    <t xml:space="preserve">Kellie </t>
  </si>
  <si>
    <t>Nichols</t>
  </si>
  <si>
    <t>Coordinator</t>
  </si>
  <si>
    <t>k.nichols@basscoast.vic.gov.au</t>
  </si>
  <si>
    <t>0407 529 706</t>
  </si>
  <si>
    <t>Estuaries Conservation Coordinator</t>
  </si>
  <si>
    <t>simon.branigan@tnc.org</t>
  </si>
  <si>
    <t>0409 087 278</t>
  </si>
  <si>
    <t>Nos per Org</t>
  </si>
  <si>
    <t>Yarra Valley Coaches Training  26-31 July 2015 - Confirned Attendees</t>
  </si>
  <si>
    <t>Mobile Ph</t>
  </si>
  <si>
    <t>Artur Muchow</t>
  </si>
  <si>
    <t>Kellie Nichols</t>
  </si>
  <si>
    <t>Cottage 4B</t>
  </si>
  <si>
    <t>Anthony Duffy</t>
  </si>
  <si>
    <t>Cottage 6B</t>
  </si>
  <si>
    <t>2 Bathrooms</t>
  </si>
  <si>
    <t>Ensuites</t>
  </si>
  <si>
    <t>Cottage 4 (next to Falcon Rm)</t>
  </si>
  <si>
    <t>Group 1</t>
  </si>
  <si>
    <t>Group 2</t>
  </si>
  <si>
    <t>Group 3</t>
  </si>
  <si>
    <t>Group 4</t>
  </si>
  <si>
    <t>Ellie</t>
  </si>
  <si>
    <t>Doug</t>
  </si>
  <si>
    <t>Evan</t>
  </si>
  <si>
    <t>Kellie</t>
  </si>
  <si>
    <t>Artur</t>
  </si>
  <si>
    <t>I will not be coming up on the Sunday.  Instead ill be arriving on Monday morning with Kellie Nichols.</t>
  </si>
  <si>
    <t xml:space="preserve">I had hoped to come out to Yarra Valley on Monday morning </t>
  </si>
  <si>
    <t>10 own car</t>
  </si>
  <si>
    <t>Sustainable Land M'ment Coordinator (West)</t>
  </si>
  <si>
    <t>Healthy L'scapes Manger / Ecologist North Region</t>
  </si>
  <si>
    <t>Sustainable Land M'ment Coordinator (East)</t>
  </si>
  <si>
    <t>Own Car arriving Monday Morning</t>
  </si>
  <si>
    <t>Will come directly to the course</t>
  </si>
  <si>
    <t>I will be taking a vehicle. No need for transport – thank you for the offer</t>
  </si>
  <si>
    <t>I don’t eat beef and pork. However I will eat lamb, chicken and fish. If it is easier to put me down as a vegetarian then that is fine also. If the choice is between beef pork and vego I will go vego!</t>
  </si>
  <si>
    <t>vegsish</t>
  </si>
  <si>
    <t>I will be making my own way to and from the CAP coaching venue and have not special needs for dietary or other.</t>
  </si>
  <si>
    <t>?</t>
  </si>
  <si>
    <t>8 on Bus</t>
  </si>
  <si>
    <t>Coach</t>
  </si>
  <si>
    <t>Ass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</si>
</sst>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2" fillId="0" borderId="0" xfId="0" applyFont="1"/>
    <xf numFmtId="0" fontId="1" fillId="0" borderId="1" xfId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/>
    <xf numFmtId="0" fontId="0" fillId="0" borderId="1" xfId="0" applyFill="1" applyBorder="1"/>
    <xf numFmtId="0" fontId="2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arr\Dropbox\2015%20Australian%20Coach%20Training%20-%20logistics\Participants\20150709_Yarra%20Valley%20Estate_July%202015%20Attendees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people "/>
      <sheetName val="Confirmed Trainee Coaches"/>
      <sheetName val="Trainers"/>
      <sheetName val="Rooming Allocation"/>
      <sheetName val="Work Groups"/>
      <sheetName val="Contacts"/>
      <sheetName val="Case Studies"/>
    </sheetNames>
    <sheetDataSet>
      <sheetData sheetId="0"/>
      <sheetData sheetId="1">
        <row r="7">
          <cell r="C7" t="str">
            <v xml:space="preserve">Sarah </v>
          </cell>
          <cell r="D7" t="str">
            <v>Halligan</v>
          </cell>
          <cell r="F7" t="str">
            <v>Port Phillip Westernport CMA</v>
          </cell>
        </row>
        <row r="8">
          <cell r="C8" t="str">
            <v>Anthony</v>
          </cell>
          <cell r="D8" t="str">
            <v>Dufty</v>
          </cell>
          <cell r="F8" t="str">
            <v>Port Phillip Westernport CMA</v>
          </cell>
        </row>
        <row r="9">
          <cell r="C9" t="str">
            <v>Colin</v>
          </cell>
          <cell r="D9" t="str">
            <v>Broughton</v>
          </cell>
          <cell r="F9" t="str">
            <v>Nillumbik Landcare Network</v>
          </cell>
        </row>
        <row r="10">
          <cell r="C10" t="str">
            <v xml:space="preserve">Joel </v>
          </cell>
          <cell r="D10" t="str">
            <v>Geoghegan</v>
          </cell>
          <cell r="F10" t="str">
            <v>Bass Coast Landcare Network</v>
          </cell>
        </row>
        <row r="11">
          <cell r="C11" t="str">
            <v>Mike</v>
          </cell>
          <cell r="D11" t="str">
            <v>Stevens</v>
          </cell>
          <cell r="F11" t="str">
            <v>Parks Vic</v>
          </cell>
        </row>
        <row r="12">
          <cell r="C12" t="str">
            <v xml:space="preserve">John </v>
          </cell>
          <cell r="D12" t="str">
            <v>Wright</v>
          </cell>
          <cell r="F12" t="str">
            <v>Parks Vic</v>
          </cell>
        </row>
        <row r="13">
          <cell r="C13" t="str">
            <v>Fiona</v>
          </cell>
          <cell r="D13" t="str">
            <v>Smith</v>
          </cell>
          <cell r="F13" t="str">
            <v>Parks Vic</v>
          </cell>
        </row>
        <row r="14">
          <cell r="C14" t="str">
            <v xml:space="preserve">Ben </v>
          </cell>
          <cell r="D14" t="str">
            <v>Fahey</v>
          </cell>
          <cell r="F14" t="str">
            <v>Parks Vic</v>
          </cell>
        </row>
        <row r="15">
          <cell r="C15" t="str">
            <v xml:space="preserve">Mark </v>
          </cell>
          <cell r="D15" t="str">
            <v>Rodrigue</v>
          </cell>
          <cell r="F15" t="str">
            <v>Parks Vic</v>
          </cell>
        </row>
        <row r="16">
          <cell r="C16" t="str">
            <v xml:space="preserve">Phil </v>
          </cell>
          <cell r="D16" t="str">
            <v>Pegler</v>
          </cell>
          <cell r="F16" t="str">
            <v>Parks Vic</v>
          </cell>
        </row>
        <row r="17">
          <cell r="C17" t="str">
            <v>Steffan</v>
          </cell>
          <cell r="D17" t="str">
            <v>Howe</v>
          </cell>
          <cell r="F17" t="str">
            <v>Parks Vic</v>
          </cell>
        </row>
        <row r="18">
          <cell r="C18" t="str">
            <v>Angela</v>
          </cell>
          <cell r="D18" t="str">
            <v>Sanders</v>
          </cell>
          <cell r="F18" t="str">
            <v>Bush Heritage Australia</v>
          </cell>
        </row>
        <row r="19">
          <cell r="C19" t="str">
            <v>Chantal</v>
          </cell>
          <cell r="D19" t="str">
            <v xml:space="preserve">Fowler </v>
          </cell>
          <cell r="F19" t="str">
            <v>Bush Heritage Australia</v>
          </cell>
        </row>
        <row r="20">
          <cell r="C20" t="str">
            <v>Allana</v>
          </cell>
          <cell r="D20" t="str">
            <v>Brown</v>
          </cell>
          <cell r="F20" t="str">
            <v>Bush Heritage Australia</v>
          </cell>
        </row>
        <row r="21">
          <cell r="C21" t="str">
            <v>Jody</v>
          </cell>
          <cell r="D21" t="str">
            <v>Gunn</v>
          </cell>
          <cell r="F21" t="str">
            <v>Bush Heritage Australia</v>
          </cell>
        </row>
        <row r="22">
          <cell r="C22" t="str">
            <v>Eleanor</v>
          </cell>
          <cell r="D22" t="str">
            <v>Carswell</v>
          </cell>
          <cell r="F22" t="str">
            <v>Bush Heritage Australia</v>
          </cell>
        </row>
        <row r="23">
          <cell r="C23" t="str">
            <v xml:space="preserve">Ben </v>
          </cell>
          <cell r="D23" t="str">
            <v>Carr</v>
          </cell>
          <cell r="F23" t="str">
            <v>The Nature Conservancy</v>
          </cell>
        </row>
        <row r="25">
          <cell r="C25" t="str">
            <v>Simon</v>
          </cell>
          <cell r="D25" t="str">
            <v>Branigan</v>
          </cell>
          <cell r="F25" t="str">
            <v>The Nature Conservancy</v>
          </cell>
        </row>
        <row r="26">
          <cell r="C26" t="str">
            <v xml:space="preserve">Mark </v>
          </cell>
          <cell r="D26" t="str">
            <v>Anderson</v>
          </cell>
          <cell r="F26" t="str">
            <v>Consultant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.geoghegan@basscoast.vic.gov.au" TargetMode="External"/><Relationship Id="rId13" Type="http://schemas.openxmlformats.org/officeDocument/2006/relationships/hyperlink" Target="mailto:mark.rodrigue@parks.vic.gov.au" TargetMode="External"/><Relationship Id="rId18" Type="http://schemas.openxmlformats.org/officeDocument/2006/relationships/hyperlink" Target="mailto:allana.brown@bushheritage.org.au" TargetMode="External"/><Relationship Id="rId26" Type="http://schemas.openxmlformats.org/officeDocument/2006/relationships/hyperlink" Target="mailto:myln@netspace.net.au" TargetMode="External"/><Relationship Id="rId3" Type="http://schemas.openxmlformats.org/officeDocument/2006/relationships/hyperlink" Target="mailto:benc@tfn.org.au" TargetMode="External"/><Relationship Id="rId21" Type="http://schemas.openxmlformats.org/officeDocument/2006/relationships/hyperlink" Target="mailto:cdougherty@bushheritage.org.au" TargetMode="External"/><Relationship Id="rId7" Type="http://schemas.openxmlformats.org/officeDocument/2006/relationships/hyperlink" Target="mailto:colin.broughton@nillumbik.vic.gov.au" TargetMode="External"/><Relationship Id="rId12" Type="http://schemas.openxmlformats.org/officeDocument/2006/relationships/hyperlink" Target="mailto:ben.fahey@parks.vic.gov.au" TargetMode="External"/><Relationship Id="rId17" Type="http://schemas.openxmlformats.org/officeDocument/2006/relationships/hyperlink" Target="mailto:cfowler@bushheritage.org.au" TargetMode="External"/><Relationship Id="rId25" Type="http://schemas.openxmlformats.org/officeDocument/2006/relationships/hyperlink" Target="mailto:marqanderzon@gmail.com" TargetMode="External"/><Relationship Id="rId2" Type="http://schemas.openxmlformats.org/officeDocument/2006/relationships/hyperlink" Target="mailto:laurenf@tfn.org.au" TargetMode="External"/><Relationship Id="rId16" Type="http://schemas.openxmlformats.org/officeDocument/2006/relationships/hyperlink" Target="mailto:asanders@bushheritage.org.au" TargetMode="External"/><Relationship Id="rId20" Type="http://schemas.openxmlformats.org/officeDocument/2006/relationships/hyperlink" Target="mailto:eleanor.carswell@bushheritage.org.au" TargetMode="External"/><Relationship Id="rId1" Type="http://schemas.openxmlformats.org/officeDocument/2006/relationships/hyperlink" Target="mailto:frank.weisenberger@klc.org.au" TargetMode="External"/><Relationship Id="rId6" Type="http://schemas.openxmlformats.org/officeDocument/2006/relationships/hyperlink" Target="mailto:anthony.dufty@ppwcma.vic.gov.au" TargetMode="External"/><Relationship Id="rId11" Type="http://schemas.openxmlformats.org/officeDocument/2006/relationships/hyperlink" Target="mailto:fiona.smith@parks.vic.gov.au" TargetMode="External"/><Relationship Id="rId24" Type="http://schemas.openxmlformats.org/officeDocument/2006/relationships/hyperlink" Target="mailto:elliec@tfn.org.au" TargetMode="External"/><Relationship Id="rId5" Type="http://schemas.openxmlformats.org/officeDocument/2006/relationships/hyperlink" Target="mailto:arah.halligan@ppwcma.vic.gov.au" TargetMode="External"/><Relationship Id="rId15" Type="http://schemas.openxmlformats.org/officeDocument/2006/relationships/hyperlink" Target="mailto:steffan.howe@parks.vic.gov.au" TargetMode="External"/><Relationship Id="rId23" Type="http://schemas.openxmlformats.org/officeDocument/2006/relationships/hyperlink" Target="mailto:cowellsg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hn.wright@parks.vic.gov.au" TargetMode="External"/><Relationship Id="rId19" Type="http://schemas.openxmlformats.org/officeDocument/2006/relationships/hyperlink" Target="mailto:Jody.Gunn@bushheritage.org.au" TargetMode="External"/><Relationship Id="rId4" Type="http://schemas.openxmlformats.org/officeDocument/2006/relationships/hyperlink" Target="mailto:doug.evans@ppwcma.vic.gov.au" TargetMode="External"/><Relationship Id="rId9" Type="http://schemas.openxmlformats.org/officeDocument/2006/relationships/hyperlink" Target="mailto:mike.stevens@parks.vic.gov.au" TargetMode="External"/><Relationship Id="rId14" Type="http://schemas.openxmlformats.org/officeDocument/2006/relationships/hyperlink" Target="mailto:phil.pegler@parks.vic.gov.au" TargetMode="External"/><Relationship Id="rId22" Type="http://schemas.openxmlformats.org/officeDocument/2006/relationships/hyperlink" Target="mailto:bcarr@tnc.org" TargetMode="External"/><Relationship Id="rId27" Type="http://schemas.openxmlformats.org/officeDocument/2006/relationships/hyperlink" Target="mailto:k.nichols@basscoast.vic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owellsg@gmail.com" TargetMode="External"/><Relationship Id="rId2" Type="http://schemas.openxmlformats.org/officeDocument/2006/relationships/hyperlink" Target="mailto:cdougherty@bushheritage.org.au" TargetMode="External"/><Relationship Id="rId1" Type="http://schemas.openxmlformats.org/officeDocument/2006/relationships/hyperlink" Target="mailto:frank.weisenberger@klc.org.a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oug.evans@ppwcma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88" zoomScaleNormal="88" workbookViewId="0">
      <selection activeCell="D33" sqref="D33"/>
    </sheetView>
  </sheetViews>
  <sheetFormatPr defaultRowHeight="14.4" x14ac:dyDescent="0.3"/>
  <cols>
    <col min="1" max="1" width="4.5546875" customWidth="1"/>
    <col min="2" max="2" width="8.88671875" customWidth="1"/>
    <col min="3" max="3" width="12" customWidth="1"/>
    <col min="4" max="4" width="9.44140625" customWidth="1"/>
    <col min="5" max="5" width="27.6640625" customWidth="1"/>
    <col min="6" max="6" width="45" customWidth="1"/>
    <col min="7" max="7" width="32.44140625" customWidth="1"/>
    <col min="8" max="8" width="13.5546875" customWidth="1"/>
    <col min="9" max="9" width="7.44140625" customWidth="1"/>
    <col min="10" max="10" width="5.77734375" customWidth="1"/>
    <col min="11" max="12" width="7.77734375" customWidth="1"/>
    <col min="13" max="13" width="21.44140625" customWidth="1"/>
    <col min="14" max="14" width="41.5546875" customWidth="1"/>
  </cols>
  <sheetData>
    <row r="1" spans="1:22" s="2" customFormat="1" x14ac:dyDescent="0.3">
      <c r="A1" s="8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 t="s">
        <v>146</v>
      </c>
      <c r="N1" s="8"/>
      <c r="O1" s="8"/>
      <c r="P1" s="8"/>
      <c r="Q1" s="8"/>
      <c r="R1" s="8"/>
      <c r="S1" s="8"/>
      <c r="T1" s="8"/>
      <c r="U1" s="8"/>
      <c r="V1" s="8"/>
    </row>
    <row r="2" spans="1:22" s="2" customFormat="1" ht="27.6" x14ac:dyDescent="0.3">
      <c r="A2" s="15" t="s">
        <v>178</v>
      </c>
      <c r="B2" s="15" t="s">
        <v>0</v>
      </c>
      <c r="C2" s="15" t="s">
        <v>1</v>
      </c>
      <c r="D2" s="15" t="s">
        <v>250</v>
      </c>
      <c r="E2" s="15" t="s">
        <v>2</v>
      </c>
      <c r="F2" s="15" t="s">
        <v>3</v>
      </c>
      <c r="G2" s="15" t="s">
        <v>4</v>
      </c>
      <c r="H2" s="15" t="s">
        <v>252</v>
      </c>
      <c r="I2" s="15" t="s">
        <v>6</v>
      </c>
      <c r="J2" s="15" t="s">
        <v>7</v>
      </c>
      <c r="K2" s="15" t="s">
        <v>143</v>
      </c>
      <c r="L2" s="15" t="s">
        <v>197</v>
      </c>
      <c r="M2" s="15" t="s">
        <v>8</v>
      </c>
      <c r="N2" s="8" t="s">
        <v>172</v>
      </c>
      <c r="O2" s="8"/>
      <c r="P2" s="8"/>
      <c r="Q2" s="8"/>
      <c r="R2" s="8"/>
      <c r="S2" s="8"/>
      <c r="T2" s="8"/>
      <c r="U2" s="8"/>
      <c r="V2" s="8"/>
    </row>
    <row r="3" spans="1:22" ht="15" customHeight="1" x14ac:dyDescent="0.3">
      <c r="A3" s="4">
        <v>0</v>
      </c>
      <c r="B3" s="4" t="s">
        <v>108</v>
      </c>
      <c r="C3" s="5" t="s">
        <v>164</v>
      </c>
      <c r="D3" s="14" t="s">
        <v>284</v>
      </c>
      <c r="E3" s="5" t="s">
        <v>16</v>
      </c>
      <c r="F3" s="5" t="s">
        <v>41</v>
      </c>
      <c r="G3" s="3" t="s">
        <v>147</v>
      </c>
      <c r="H3" s="5" t="s">
        <v>148</v>
      </c>
      <c r="I3" s="7" t="s">
        <v>144</v>
      </c>
      <c r="J3" s="7" t="s">
        <v>144</v>
      </c>
      <c r="K3" s="7" t="s">
        <v>228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" customHeight="1" x14ac:dyDescent="0.3">
      <c r="A4" s="4">
        <v>0</v>
      </c>
      <c r="B4" s="4" t="s">
        <v>37</v>
      </c>
      <c r="C4" s="5" t="s">
        <v>38</v>
      </c>
      <c r="D4" s="14" t="s">
        <v>285</v>
      </c>
      <c r="E4" s="5" t="s">
        <v>90</v>
      </c>
      <c r="F4" s="5" t="s">
        <v>101</v>
      </c>
      <c r="G4" s="3" t="s">
        <v>102</v>
      </c>
      <c r="H4" s="5" t="s">
        <v>155</v>
      </c>
      <c r="I4" s="7" t="s">
        <v>144</v>
      </c>
      <c r="J4" s="7" t="s">
        <v>144</v>
      </c>
      <c r="K4" s="7" t="s">
        <v>228</v>
      </c>
      <c r="L4" s="7" t="s">
        <v>198</v>
      </c>
      <c r="M4" s="7" t="s">
        <v>168</v>
      </c>
      <c r="N4" s="7"/>
      <c r="O4" s="7"/>
      <c r="P4" s="7"/>
      <c r="Q4" s="7"/>
      <c r="R4" s="7"/>
      <c r="S4" s="7"/>
      <c r="T4" s="7"/>
      <c r="U4" s="7"/>
      <c r="V4" s="7"/>
    </row>
    <row r="5" spans="1:22" ht="15" customHeight="1" x14ac:dyDescent="0.3">
      <c r="A5" s="4">
        <v>0</v>
      </c>
      <c r="B5" s="4" t="s">
        <v>114</v>
      </c>
      <c r="C5" s="5" t="s">
        <v>165</v>
      </c>
      <c r="D5" s="14" t="s">
        <v>285</v>
      </c>
      <c r="E5" s="5" t="s">
        <v>42</v>
      </c>
      <c r="F5" s="5" t="s">
        <v>43</v>
      </c>
      <c r="G5" s="3" t="s">
        <v>44</v>
      </c>
      <c r="H5" s="5" t="s">
        <v>149</v>
      </c>
      <c r="I5" s="7" t="s">
        <v>144</v>
      </c>
      <c r="J5" s="7" t="s">
        <v>144</v>
      </c>
      <c r="K5" s="7" t="s">
        <v>228</v>
      </c>
      <c r="L5" s="7" t="s">
        <v>198</v>
      </c>
      <c r="M5" s="7" t="s">
        <v>167</v>
      </c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3">
      <c r="A6" s="4">
        <v>0</v>
      </c>
      <c r="B6" s="4" t="s">
        <v>116</v>
      </c>
      <c r="C6" s="5" t="s">
        <v>36</v>
      </c>
      <c r="D6" s="14" t="s">
        <v>285</v>
      </c>
      <c r="E6" s="5" t="s">
        <v>45</v>
      </c>
      <c r="F6" s="5" t="s">
        <v>52</v>
      </c>
      <c r="G6" s="3" t="s">
        <v>53</v>
      </c>
      <c r="H6" s="5" t="s">
        <v>151</v>
      </c>
      <c r="I6" s="7" t="s">
        <v>144</v>
      </c>
      <c r="J6" s="7" t="s">
        <v>144</v>
      </c>
      <c r="K6" s="7" t="s">
        <v>185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3">
      <c r="A7" s="4">
        <v>1</v>
      </c>
      <c r="B7" s="4" t="s">
        <v>109</v>
      </c>
      <c r="C7" s="5" t="s">
        <v>166</v>
      </c>
      <c r="D7" s="14"/>
      <c r="E7" s="5" t="s">
        <v>45</v>
      </c>
      <c r="F7" s="5" t="s">
        <v>46</v>
      </c>
      <c r="G7" s="3" t="s">
        <v>47</v>
      </c>
      <c r="H7" s="5" t="s">
        <v>153</v>
      </c>
      <c r="I7" s="7" t="s">
        <v>144</v>
      </c>
      <c r="J7" s="7" t="s">
        <v>144</v>
      </c>
      <c r="K7" s="7" t="s">
        <v>143</v>
      </c>
      <c r="L7" s="7"/>
      <c r="M7" s="7" t="s">
        <v>171</v>
      </c>
      <c r="N7" s="7" t="s">
        <v>232</v>
      </c>
      <c r="O7" s="7"/>
      <c r="P7" s="7"/>
      <c r="Q7" s="7"/>
      <c r="R7" s="7"/>
      <c r="S7" s="7"/>
      <c r="T7" s="7"/>
      <c r="U7" s="7"/>
      <c r="V7" s="7"/>
    </row>
    <row r="8" spans="1:22" ht="15" customHeight="1" x14ac:dyDescent="0.3">
      <c r="A8" s="4">
        <v>2</v>
      </c>
      <c r="B8" s="4" t="s">
        <v>118</v>
      </c>
      <c r="C8" s="5" t="s">
        <v>117</v>
      </c>
      <c r="D8" s="14"/>
      <c r="E8" s="5" t="s">
        <v>45</v>
      </c>
      <c r="F8" s="5" t="s">
        <v>48</v>
      </c>
      <c r="G8" s="3" t="s">
        <v>49</v>
      </c>
      <c r="H8" s="5" t="s">
        <v>152</v>
      </c>
      <c r="I8" s="7" t="s">
        <v>144</v>
      </c>
      <c r="J8" s="7" t="s">
        <v>144</v>
      </c>
      <c r="K8" s="7" t="s">
        <v>143</v>
      </c>
      <c r="L8" s="7">
        <v>42191</v>
      </c>
      <c r="M8" s="7" t="s">
        <v>186</v>
      </c>
      <c r="N8" s="7"/>
      <c r="O8" s="7"/>
      <c r="P8" s="7"/>
      <c r="Q8" s="7"/>
      <c r="R8" s="7"/>
      <c r="S8" s="7"/>
      <c r="T8" s="7"/>
      <c r="U8" s="7"/>
      <c r="V8" s="7"/>
    </row>
    <row r="9" spans="1:22" ht="15" customHeight="1" x14ac:dyDescent="0.3">
      <c r="A9" s="4">
        <v>3</v>
      </c>
      <c r="B9" s="4" t="s">
        <v>111</v>
      </c>
      <c r="C9" s="5" t="s">
        <v>110</v>
      </c>
      <c r="D9" s="14">
        <v>3</v>
      </c>
      <c r="E9" s="5" t="s">
        <v>45</v>
      </c>
      <c r="F9" s="5" t="s">
        <v>50</v>
      </c>
      <c r="G9" s="3" t="s">
        <v>51</v>
      </c>
      <c r="H9" s="5" t="s">
        <v>150</v>
      </c>
      <c r="I9" s="7" t="s">
        <v>144</v>
      </c>
      <c r="J9" s="7" t="s">
        <v>144</v>
      </c>
      <c r="K9" s="7" t="s">
        <v>143</v>
      </c>
      <c r="L9" s="7"/>
      <c r="M9" s="7" t="s">
        <v>167</v>
      </c>
      <c r="N9" s="7"/>
      <c r="O9" s="7"/>
      <c r="P9" s="7"/>
      <c r="Q9" s="7"/>
      <c r="R9" s="7"/>
      <c r="S9" s="7"/>
      <c r="T9" s="7"/>
      <c r="U9" s="7"/>
      <c r="V9" s="7"/>
    </row>
    <row r="10" spans="1:22" ht="15" customHeight="1" x14ac:dyDescent="0.3">
      <c r="A10" s="4">
        <v>4</v>
      </c>
      <c r="B10" s="4" t="s">
        <v>23</v>
      </c>
      <c r="C10" s="5" t="s">
        <v>112</v>
      </c>
      <c r="D10" s="14"/>
      <c r="E10" s="5" t="s">
        <v>54</v>
      </c>
      <c r="F10" s="5" t="s">
        <v>55</v>
      </c>
      <c r="G10" s="3" t="s">
        <v>25</v>
      </c>
      <c r="H10" s="5" t="s">
        <v>40</v>
      </c>
      <c r="I10" s="7" t="s">
        <v>144</v>
      </c>
      <c r="J10" s="7" t="s">
        <v>144</v>
      </c>
      <c r="K10" s="7" t="s">
        <v>143</v>
      </c>
      <c r="L10" s="7"/>
      <c r="M10" s="7"/>
      <c r="N10" s="7" t="s">
        <v>177</v>
      </c>
      <c r="O10" s="7"/>
      <c r="P10" s="7"/>
      <c r="Q10" s="7"/>
      <c r="R10" s="7"/>
      <c r="S10" s="7"/>
      <c r="T10" s="7"/>
      <c r="U10" s="7"/>
      <c r="V10" s="7"/>
    </row>
    <row r="11" spans="1:22" ht="15" customHeight="1" x14ac:dyDescent="0.3">
      <c r="A11" s="4">
        <v>5</v>
      </c>
      <c r="B11" s="4" t="s">
        <v>120</v>
      </c>
      <c r="C11" s="5" t="s">
        <v>119</v>
      </c>
      <c r="D11" s="14"/>
      <c r="E11" s="5" t="s">
        <v>54</v>
      </c>
      <c r="F11" s="5" t="s">
        <v>56</v>
      </c>
      <c r="G11" s="3" t="s">
        <v>57</v>
      </c>
      <c r="H11" s="5" t="s">
        <v>58</v>
      </c>
      <c r="I11" s="7" t="s">
        <v>145</v>
      </c>
      <c r="J11" s="7" t="s">
        <v>145</v>
      </c>
      <c r="K11" s="7" t="s">
        <v>282</v>
      </c>
      <c r="L11" s="7"/>
      <c r="M11" s="7" t="s">
        <v>280</v>
      </c>
      <c r="N11" s="7" t="s">
        <v>279</v>
      </c>
      <c r="O11" s="7"/>
      <c r="P11" s="7"/>
      <c r="Q11" s="7"/>
      <c r="R11" s="7"/>
      <c r="S11" s="7"/>
      <c r="T11" s="7"/>
      <c r="U11" s="7"/>
      <c r="V11" s="7"/>
    </row>
    <row r="12" spans="1:22" ht="15" customHeight="1" x14ac:dyDescent="0.3">
      <c r="A12" s="4">
        <v>6</v>
      </c>
      <c r="B12" s="4" t="s">
        <v>121</v>
      </c>
      <c r="C12" s="5" t="s">
        <v>182</v>
      </c>
      <c r="D12" s="14"/>
      <c r="E12" s="5" t="s">
        <v>54</v>
      </c>
      <c r="F12" s="5" t="s">
        <v>59</v>
      </c>
      <c r="G12" s="3" t="s">
        <v>60</v>
      </c>
      <c r="H12" s="5" t="s">
        <v>61</v>
      </c>
      <c r="I12" s="7" t="s">
        <v>144</v>
      </c>
      <c r="J12" s="7" t="s">
        <v>144</v>
      </c>
      <c r="K12" s="7"/>
      <c r="L12" s="7"/>
      <c r="M12" s="7"/>
      <c r="N12" s="7" t="s">
        <v>281</v>
      </c>
      <c r="O12" s="7"/>
      <c r="P12" s="7"/>
      <c r="Q12" s="7"/>
      <c r="R12" s="7"/>
      <c r="S12" s="7"/>
      <c r="T12" s="7"/>
      <c r="U12" s="7"/>
      <c r="V12" s="7"/>
    </row>
    <row r="13" spans="1:22" ht="15" customHeight="1" x14ac:dyDescent="0.3">
      <c r="A13" s="4">
        <v>7</v>
      </c>
      <c r="B13" s="4" t="s">
        <v>122</v>
      </c>
      <c r="C13" s="5" t="s">
        <v>181</v>
      </c>
      <c r="D13" s="14"/>
      <c r="E13" s="5" t="s">
        <v>142</v>
      </c>
      <c r="F13" s="5" t="s">
        <v>237</v>
      </c>
      <c r="G13" s="3" t="s">
        <v>63</v>
      </c>
      <c r="H13" s="5" t="s">
        <v>64</v>
      </c>
      <c r="I13" s="7" t="s">
        <v>144</v>
      </c>
      <c r="J13" s="7" t="s">
        <v>144</v>
      </c>
      <c r="K13" s="7" t="s">
        <v>143</v>
      </c>
      <c r="L13" s="7"/>
      <c r="M13" s="7" t="s">
        <v>184</v>
      </c>
      <c r="N13" s="7"/>
      <c r="O13" s="7"/>
      <c r="P13" s="7"/>
      <c r="Q13" s="7"/>
      <c r="R13" s="7"/>
      <c r="S13" s="7"/>
      <c r="T13" s="7"/>
      <c r="U13" s="7"/>
      <c r="V13" s="7"/>
    </row>
    <row r="14" spans="1:22" ht="15" customHeight="1" x14ac:dyDescent="0.3">
      <c r="A14" s="4">
        <v>8</v>
      </c>
      <c r="B14" s="4" t="s">
        <v>124</v>
      </c>
      <c r="C14" s="5" t="s">
        <v>123</v>
      </c>
      <c r="D14" s="14"/>
      <c r="E14" s="5" t="s">
        <v>141</v>
      </c>
      <c r="F14" s="5" t="s">
        <v>237</v>
      </c>
      <c r="G14" s="3" t="s">
        <v>66</v>
      </c>
      <c r="H14" s="5" t="s">
        <v>67</v>
      </c>
      <c r="I14" s="7" t="s">
        <v>144</v>
      </c>
      <c r="J14" s="7" t="s">
        <v>144</v>
      </c>
      <c r="K14" s="7" t="s">
        <v>143</v>
      </c>
      <c r="L14" s="7"/>
      <c r="M14" s="7"/>
      <c r="N14" s="7" t="s">
        <v>270</v>
      </c>
      <c r="O14" s="7"/>
      <c r="P14" s="7"/>
      <c r="Q14" s="7"/>
      <c r="R14" s="7"/>
      <c r="S14" s="7"/>
      <c r="T14" s="7"/>
      <c r="U14" s="7"/>
      <c r="V14" s="7"/>
    </row>
    <row r="15" spans="1:22" ht="15" customHeight="1" x14ac:dyDescent="0.3">
      <c r="A15" s="4">
        <v>9</v>
      </c>
      <c r="B15" s="4" t="s">
        <v>238</v>
      </c>
      <c r="C15" s="5" t="s">
        <v>239</v>
      </c>
      <c r="D15" s="14"/>
      <c r="E15" s="5" t="s">
        <v>236</v>
      </c>
      <c r="F15" s="5" t="s">
        <v>237</v>
      </c>
      <c r="G15" s="3" t="s">
        <v>240</v>
      </c>
      <c r="H15" s="5" t="s">
        <v>241</v>
      </c>
      <c r="I15" s="7" t="s">
        <v>144</v>
      </c>
      <c r="J15" s="7" t="s">
        <v>144</v>
      </c>
      <c r="K15" s="7" t="s">
        <v>143</v>
      </c>
      <c r="L15" s="7"/>
      <c r="M15" s="7"/>
      <c r="N15" s="7" t="s">
        <v>277</v>
      </c>
      <c r="O15" s="7"/>
      <c r="P15" s="7"/>
      <c r="Q15" s="7"/>
      <c r="R15" s="7"/>
      <c r="S15" s="7"/>
      <c r="T15" s="7"/>
      <c r="U15" s="7"/>
      <c r="V15" s="7"/>
    </row>
    <row r="16" spans="1:22" ht="15" customHeight="1" x14ac:dyDescent="0.3">
      <c r="A16" s="4">
        <v>10</v>
      </c>
      <c r="B16" s="4" t="s">
        <v>242</v>
      </c>
      <c r="C16" s="5" t="s">
        <v>243</v>
      </c>
      <c r="D16" s="14">
        <v>7</v>
      </c>
      <c r="E16" s="5" t="s">
        <v>141</v>
      </c>
      <c r="F16" s="5" t="s">
        <v>244</v>
      </c>
      <c r="G16" s="3" t="s">
        <v>245</v>
      </c>
      <c r="H16" s="5" t="s">
        <v>246</v>
      </c>
      <c r="I16" s="7" t="s">
        <v>144</v>
      </c>
      <c r="J16" s="7" t="s">
        <v>144</v>
      </c>
      <c r="K16" s="7" t="s">
        <v>143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" customHeight="1" x14ac:dyDescent="0.3">
      <c r="A17" s="4">
        <v>11</v>
      </c>
      <c r="B17" s="4" t="s">
        <v>27</v>
      </c>
      <c r="C17" s="5" t="s">
        <v>28</v>
      </c>
      <c r="D17" s="14"/>
      <c r="E17" s="5" t="s">
        <v>68</v>
      </c>
      <c r="F17" s="5" t="s">
        <v>69</v>
      </c>
      <c r="G17" s="3" t="s">
        <v>70</v>
      </c>
      <c r="H17" s="5" t="s">
        <v>71</v>
      </c>
      <c r="I17" s="7" t="s">
        <v>144</v>
      </c>
      <c r="J17" s="7" t="s">
        <v>144</v>
      </c>
      <c r="K17" s="7" t="s">
        <v>143</v>
      </c>
      <c r="L17" s="7"/>
      <c r="M17" s="7"/>
      <c r="N17" s="7" t="s">
        <v>278</v>
      </c>
      <c r="O17" s="7"/>
      <c r="P17" s="7"/>
      <c r="Q17" s="7"/>
      <c r="R17" s="7"/>
      <c r="S17" s="7"/>
      <c r="T17" s="7"/>
      <c r="U17" s="7"/>
      <c r="V17" s="7"/>
    </row>
    <row r="18" spans="1:22" ht="15" customHeight="1" x14ac:dyDescent="0.3">
      <c r="A18" s="4">
        <v>12</v>
      </c>
      <c r="B18" s="4" t="s">
        <v>126</v>
      </c>
      <c r="C18" s="5" t="s">
        <v>125</v>
      </c>
      <c r="D18" s="14"/>
      <c r="E18" s="5" t="s">
        <v>68</v>
      </c>
      <c r="F18" s="5" t="s">
        <v>72</v>
      </c>
      <c r="G18" s="3" t="s">
        <v>73</v>
      </c>
      <c r="H18" s="5" t="s">
        <v>74</v>
      </c>
      <c r="I18" s="7" t="s">
        <v>144</v>
      </c>
      <c r="J18" s="7" t="s">
        <v>144</v>
      </c>
      <c r="K18" s="7" t="s">
        <v>143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" customHeight="1" x14ac:dyDescent="0.3">
      <c r="A19" s="4">
        <v>13</v>
      </c>
      <c r="B19" s="4" t="s">
        <v>127</v>
      </c>
      <c r="C19" s="5" t="s">
        <v>183</v>
      </c>
      <c r="D19" s="14"/>
      <c r="E19" s="5" t="s">
        <v>68</v>
      </c>
      <c r="F19" s="5" t="s">
        <v>75</v>
      </c>
      <c r="G19" s="3" t="s">
        <v>76</v>
      </c>
      <c r="H19" s="5" t="s">
        <v>77</v>
      </c>
      <c r="I19" s="7" t="s">
        <v>144</v>
      </c>
      <c r="J19" s="7" t="s">
        <v>144</v>
      </c>
      <c r="K19" s="7" t="s">
        <v>143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" customHeight="1" x14ac:dyDescent="0.3">
      <c r="A20" s="4">
        <v>14</v>
      </c>
      <c r="B20" s="4" t="s">
        <v>118</v>
      </c>
      <c r="C20" s="5" t="s">
        <v>128</v>
      </c>
      <c r="D20" s="14"/>
      <c r="E20" s="5" t="s">
        <v>68</v>
      </c>
      <c r="F20" s="5" t="s">
        <v>78</v>
      </c>
      <c r="G20" s="3" t="s">
        <v>79</v>
      </c>
      <c r="H20" s="5" t="s">
        <v>80</v>
      </c>
      <c r="I20" s="7" t="s">
        <v>144</v>
      </c>
      <c r="J20" s="7" t="s">
        <v>144</v>
      </c>
      <c r="K20" s="7" t="s">
        <v>143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" customHeight="1" x14ac:dyDescent="0.3">
      <c r="A21" s="4">
        <v>15</v>
      </c>
      <c r="B21" s="4" t="s">
        <v>130</v>
      </c>
      <c r="C21" s="5" t="s">
        <v>129</v>
      </c>
      <c r="D21" s="14"/>
      <c r="E21" s="5" t="s">
        <v>68</v>
      </c>
      <c r="F21" s="5" t="s">
        <v>81</v>
      </c>
      <c r="G21" s="3" t="s">
        <v>82</v>
      </c>
      <c r="H21" s="5" t="s">
        <v>83</v>
      </c>
      <c r="I21" s="7" t="s">
        <v>144</v>
      </c>
      <c r="J21" s="7" t="s">
        <v>144</v>
      </c>
      <c r="K21" s="7" t="s">
        <v>143</v>
      </c>
      <c r="L21" s="7"/>
      <c r="M21" s="7" t="s">
        <v>199</v>
      </c>
      <c r="N21" s="7" t="s">
        <v>233</v>
      </c>
      <c r="O21" s="7"/>
      <c r="P21" s="7"/>
      <c r="Q21" s="7"/>
      <c r="R21" s="7"/>
      <c r="S21" s="7"/>
      <c r="T21" s="7"/>
      <c r="U21" s="7"/>
      <c r="V21" s="7"/>
    </row>
    <row r="22" spans="1:22" ht="15" customHeight="1" x14ac:dyDescent="0.3">
      <c r="A22" s="4">
        <v>16</v>
      </c>
      <c r="B22" s="4" t="s">
        <v>136</v>
      </c>
      <c r="C22" s="5" t="s">
        <v>135</v>
      </c>
      <c r="D22" s="14"/>
      <c r="E22" s="5" t="s">
        <v>68</v>
      </c>
      <c r="F22" s="5" t="s">
        <v>84</v>
      </c>
      <c r="G22" s="3" t="s">
        <v>85</v>
      </c>
      <c r="H22" s="5" t="s">
        <v>86</v>
      </c>
      <c r="I22" s="7" t="s">
        <v>144</v>
      </c>
      <c r="J22" s="7" t="s">
        <v>144</v>
      </c>
      <c r="K22" s="7"/>
      <c r="L22" s="7"/>
      <c r="M22" s="7"/>
      <c r="N22" s="7" t="s">
        <v>276</v>
      </c>
      <c r="O22" s="7"/>
      <c r="P22" s="7"/>
      <c r="Q22" s="7"/>
      <c r="R22" s="7"/>
      <c r="S22" s="7"/>
      <c r="T22" s="7"/>
      <c r="U22" s="7"/>
      <c r="V22" s="7"/>
    </row>
    <row r="23" spans="1:22" ht="15" customHeight="1" x14ac:dyDescent="0.3">
      <c r="A23" s="4">
        <v>17</v>
      </c>
      <c r="B23" s="4" t="s">
        <v>131</v>
      </c>
      <c r="C23" s="5" t="s">
        <v>158</v>
      </c>
      <c r="D23" s="14">
        <v>7</v>
      </c>
      <c r="E23" s="5" t="s">
        <v>68</v>
      </c>
      <c r="F23" s="5" t="s">
        <v>87</v>
      </c>
      <c r="G23" s="3" t="s">
        <v>88</v>
      </c>
      <c r="H23" s="5" t="s">
        <v>89</v>
      </c>
      <c r="I23" s="7" t="s">
        <v>144</v>
      </c>
      <c r="J23" s="7" t="s">
        <v>144</v>
      </c>
      <c r="K23" s="7"/>
      <c r="L23" s="7"/>
      <c r="M23" s="7"/>
      <c r="N23" s="7" t="s">
        <v>271</v>
      </c>
      <c r="O23" s="7"/>
      <c r="P23" s="7"/>
      <c r="Q23" s="7"/>
      <c r="R23" s="7"/>
      <c r="S23" s="7"/>
      <c r="T23" s="7"/>
      <c r="U23" s="7"/>
      <c r="V23" s="7"/>
    </row>
    <row r="24" spans="1:22" ht="15" customHeight="1" x14ac:dyDescent="0.3">
      <c r="A24" s="4">
        <v>18</v>
      </c>
      <c r="B24" s="4" t="s">
        <v>133</v>
      </c>
      <c r="C24" s="5" t="s">
        <v>159</v>
      </c>
      <c r="D24" s="14"/>
      <c r="E24" s="5" t="s">
        <v>90</v>
      </c>
      <c r="F24" s="5" t="s">
        <v>91</v>
      </c>
      <c r="G24" s="3" t="s">
        <v>92</v>
      </c>
      <c r="H24" s="5" t="s">
        <v>154</v>
      </c>
      <c r="I24" s="7" t="s">
        <v>145</v>
      </c>
      <c r="J24" s="7" t="s">
        <v>145</v>
      </c>
      <c r="K24" s="7"/>
      <c r="L24" s="7" t="s">
        <v>198</v>
      </c>
      <c r="M24" s="7" t="s">
        <v>170</v>
      </c>
      <c r="N24" s="7"/>
      <c r="O24" s="7"/>
      <c r="P24" s="7"/>
      <c r="Q24" s="7"/>
      <c r="R24" s="7"/>
      <c r="S24" s="7"/>
      <c r="T24" s="7"/>
      <c r="U24" s="7"/>
      <c r="V24" s="7"/>
    </row>
    <row r="25" spans="1:22" ht="15" customHeight="1" x14ac:dyDescent="0.3">
      <c r="A25" s="4">
        <v>19</v>
      </c>
      <c r="B25" s="4" t="s">
        <v>132</v>
      </c>
      <c r="C25" s="5" t="s">
        <v>160</v>
      </c>
      <c r="D25" s="14"/>
      <c r="E25" s="5" t="s">
        <v>90</v>
      </c>
      <c r="F25" s="5" t="s">
        <v>93</v>
      </c>
      <c r="G25" s="3" t="s">
        <v>94</v>
      </c>
      <c r="H25" s="5" t="s">
        <v>173</v>
      </c>
      <c r="I25" s="7" t="s">
        <v>145</v>
      </c>
      <c r="J25" s="7" t="s">
        <v>145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" customHeight="1" x14ac:dyDescent="0.3">
      <c r="A26" s="4">
        <v>20</v>
      </c>
      <c r="B26" s="4" t="s">
        <v>134</v>
      </c>
      <c r="C26" s="5" t="s">
        <v>161</v>
      </c>
      <c r="D26" s="14"/>
      <c r="E26" s="5" t="s">
        <v>90</v>
      </c>
      <c r="F26" s="5" t="s">
        <v>95</v>
      </c>
      <c r="G26" s="3" t="s">
        <v>96</v>
      </c>
      <c r="H26" s="5" t="s">
        <v>174</v>
      </c>
      <c r="I26" s="7" t="s">
        <v>145</v>
      </c>
      <c r="J26" s="7" t="s">
        <v>145</v>
      </c>
      <c r="K26" s="7"/>
      <c r="L26" s="7">
        <v>42191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" customHeight="1" x14ac:dyDescent="0.3">
      <c r="A27" s="4">
        <v>21</v>
      </c>
      <c r="B27" s="4" t="s">
        <v>137</v>
      </c>
      <c r="C27" s="5" t="s">
        <v>162</v>
      </c>
      <c r="D27" s="14"/>
      <c r="E27" s="5" t="s">
        <v>90</v>
      </c>
      <c r="F27" s="5" t="s">
        <v>97</v>
      </c>
      <c r="G27" s="3" t="s">
        <v>98</v>
      </c>
      <c r="H27" s="5" t="s">
        <v>175</v>
      </c>
      <c r="I27" s="7" t="s">
        <v>145</v>
      </c>
      <c r="J27" s="7" t="s">
        <v>145</v>
      </c>
      <c r="K27" s="7"/>
      <c r="L27" s="7">
        <v>42191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" customHeight="1" x14ac:dyDescent="0.3">
      <c r="A28" s="4">
        <v>22</v>
      </c>
      <c r="B28" s="4" t="s">
        <v>138</v>
      </c>
      <c r="C28" s="5" t="s">
        <v>163</v>
      </c>
      <c r="D28" s="14">
        <v>5</v>
      </c>
      <c r="E28" s="5" t="s">
        <v>90</v>
      </c>
      <c r="F28" s="5" t="s">
        <v>99</v>
      </c>
      <c r="G28" s="3" t="s">
        <v>100</v>
      </c>
      <c r="H28" s="5" t="s">
        <v>176</v>
      </c>
      <c r="I28" s="7" t="s">
        <v>145</v>
      </c>
      <c r="J28" s="7" t="s">
        <v>145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" customHeight="1" x14ac:dyDescent="0.3">
      <c r="A29" s="4">
        <v>23</v>
      </c>
      <c r="B29" s="4" t="s">
        <v>118</v>
      </c>
      <c r="C29" s="5" t="s">
        <v>30</v>
      </c>
      <c r="D29" s="14"/>
      <c r="E29" s="5" t="s">
        <v>103</v>
      </c>
      <c r="F29" s="5" t="s">
        <v>104</v>
      </c>
      <c r="G29" s="3" t="s">
        <v>105</v>
      </c>
      <c r="H29" s="5" t="s">
        <v>156</v>
      </c>
      <c r="I29" s="7" t="s">
        <v>145</v>
      </c>
      <c r="J29" s="7" t="s">
        <v>145</v>
      </c>
      <c r="K29" s="7"/>
      <c r="L29" s="7" t="s">
        <v>198</v>
      </c>
      <c r="M29" s="7" t="s">
        <v>169</v>
      </c>
      <c r="N29" s="7"/>
      <c r="O29" s="7"/>
      <c r="P29" s="7"/>
      <c r="Q29" s="7"/>
      <c r="R29" s="7"/>
      <c r="S29" s="7"/>
      <c r="T29" s="7"/>
      <c r="U29" s="7"/>
      <c r="V29" s="7"/>
    </row>
    <row r="30" spans="1:22" ht="15" customHeight="1" x14ac:dyDescent="0.3">
      <c r="A30" s="4">
        <v>25</v>
      </c>
      <c r="B30" s="4" t="s">
        <v>179</v>
      </c>
      <c r="C30" s="5" t="s">
        <v>180</v>
      </c>
      <c r="D30" s="14">
        <v>2</v>
      </c>
      <c r="E30" s="5" t="s">
        <v>103</v>
      </c>
      <c r="F30" s="5" t="s">
        <v>247</v>
      </c>
      <c r="G30" s="3" t="s">
        <v>248</v>
      </c>
      <c r="H30" s="5" t="s">
        <v>249</v>
      </c>
      <c r="I30" s="7" t="s">
        <v>144</v>
      </c>
      <c r="J30" s="7" t="s">
        <v>144</v>
      </c>
      <c r="K30" s="7"/>
      <c r="L30" s="7"/>
      <c r="M30" s="7"/>
      <c r="N30" s="7" t="s">
        <v>234</v>
      </c>
      <c r="O30" s="7"/>
      <c r="P30" s="7"/>
      <c r="Q30" s="7"/>
      <c r="R30" s="7"/>
      <c r="S30" s="7"/>
      <c r="T30" s="7"/>
      <c r="U30" s="7"/>
      <c r="V30" s="7"/>
    </row>
    <row r="31" spans="1:22" ht="15" customHeight="1" x14ac:dyDescent="0.3">
      <c r="A31" s="4">
        <v>26</v>
      </c>
      <c r="B31" s="4" t="s">
        <v>130</v>
      </c>
      <c r="C31" s="5" t="s">
        <v>187</v>
      </c>
      <c r="D31" s="14">
        <v>1</v>
      </c>
      <c r="E31" s="5" t="s">
        <v>188</v>
      </c>
      <c r="F31" s="5" t="s">
        <v>188</v>
      </c>
      <c r="G31" s="3" t="s">
        <v>190</v>
      </c>
      <c r="H31" s="5" t="s">
        <v>189</v>
      </c>
      <c r="I31" s="7" t="s">
        <v>145</v>
      </c>
      <c r="J31" s="7" t="s">
        <v>145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" customHeight="1" x14ac:dyDescent="0.3">
      <c r="A32" s="4"/>
      <c r="B32" s="16" t="s">
        <v>230</v>
      </c>
      <c r="C32" s="5"/>
      <c r="D32" s="17">
        <f>SUM(D4:D31)</f>
        <v>25</v>
      </c>
      <c r="E32" s="5"/>
      <c r="F32" s="5"/>
      <c r="G32" s="3"/>
      <c r="H32" s="5"/>
      <c r="I32" s="8" t="s">
        <v>283</v>
      </c>
      <c r="J32" s="8"/>
      <c r="K32" s="8" t="s">
        <v>229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" customHeight="1" x14ac:dyDescent="0.3">
      <c r="A33" s="4"/>
      <c r="B33" s="16" t="s">
        <v>231</v>
      </c>
      <c r="C33" s="5"/>
      <c r="D33" s="14"/>
      <c r="E33" s="5"/>
      <c r="F33" s="5"/>
      <c r="G33" s="3"/>
      <c r="H33" s="5"/>
      <c r="I33" s="8"/>
      <c r="J33" s="8"/>
      <c r="K33" s="8" t="s">
        <v>272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" customHeight="1" x14ac:dyDescent="0.3">
      <c r="A34" s="4"/>
      <c r="B34" s="4"/>
      <c r="C34" s="5"/>
      <c r="D34" s="14"/>
      <c r="E34" s="5"/>
      <c r="F34" s="5"/>
      <c r="G34" s="3"/>
      <c r="H34" s="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" customHeight="1" x14ac:dyDescent="0.3">
      <c r="A35" s="4"/>
      <c r="B35" s="4"/>
      <c r="C35" s="5"/>
      <c r="D35" s="14"/>
      <c r="E35" s="5"/>
      <c r="F35" s="5"/>
      <c r="G35" s="3"/>
      <c r="H35" s="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</sheetData>
  <sortState ref="A3:Z42">
    <sortCondition ref="A3:A42"/>
  </sortState>
  <hyperlinks>
    <hyperlink ref="G5" r:id="rId1" display="mailto:frank.weisenberger@klc.org.au"/>
    <hyperlink ref="G7" r:id="rId2" display="mailto:laurenf@tfn.org.au"/>
    <hyperlink ref="G8" r:id="rId3" display="mailto:benc@tfn.org.au"/>
    <hyperlink ref="G10" r:id="rId4" display="mailto:doug.evans@ppwcma.vic.gov.au"/>
    <hyperlink ref="G11" r:id="rId5" display="mailto:arah.halligan@ppwcma.vic.gov.au"/>
    <hyperlink ref="G12" r:id="rId6" display="mailto:anthony.dufty@ppwcma.vic.gov.au"/>
    <hyperlink ref="G13" r:id="rId7" display="mailto:colin.broughton@nillumbik.vic.gov.au"/>
    <hyperlink ref="G14" r:id="rId8" display="mailto:j.geoghegan@basscoast.vic.gov.au"/>
    <hyperlink ref="G17" r:id="rId9" display="mailto:mike.stevens@parks.vic.gov.au"/>
    <hyperlink ref="G18" r:id="rId10" display="mailto:john.wright@parks.vic.gov.au"/>
    <hyperlink ref="G19" r:id="rId11" display="mailto:fiona.smith@parks.vic.gov.au"/>
    <hyperlink ref="G20" r:id="rId12" display="mailto:ben.fahey@parks.vic.gov.au"/>
    <hyperlink ref="G21" r:id="rId13" display="mailto:mark.rodrigue@parks.vic.gov.au"/>
    <hyperlink ref="G22" r:id="rId14" display="mailto:phil.pegler@parks.vic.gov.au"/>
    <hyperlink ref="G23" r:id="rId15" display="mailto:steffan.howe@parks.vic.gov.au"/>
    <hyperlink ref="G24" r:id="rId16" display="mailto:asanders@bushheritage.org.au"/>
    <hyperlink ref="G25" r:id="rId17" display="mailto:cfowler@bushheritage.org.au"/>
    <hyperlink ref="G26" r:id="rId18" display="mailto:allana.brown@bushheritage.org.au"/>
    <hyperlink ref="G27" r:id="rId19" display="mailto:Jody.Gunn@bushheritage.org.au"/>
    <hyperlink ref="G28" r:id="rId20" display="mailto:eleanor.carswell@bushheritage.org.au"/>
    <hyperlink ref="G4" r:id="rId21" display="mailto:cdougherty@bushheritage.org.au"/>
    <hyperlink ref="G29" r:id="rId22" display="mailto:bcarr@tnc.org"/>
    <hyperlink ref="G3" r:id="rId23"/>
    <hyperlink ref="G9" r:id="rId24"/>
    <hyperlink ref="G31" r:id="rId25"/>
    <hyperlink ref="G15" r:id="rId26"/>
    <hyperlink ref="G16" r:id="rId27" display="mailto:k.nichols@basscoast.vic.gov.au"/>
  </hyperlinks>
  <pageMargins left="0.25" right="0.25" top="0.75" bottom="0.75" header="0.3" footer="0.3"/>
  <pageSetup paperSize="8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A2" sqref="A2:E29"/>
    </sheetView>
  </sheetViews>
  <sheetFormatPr defaultRowHeight="14.4" x14ac:dyDescent="0.3"/>
  <cols>
    <col min="1" max="1" width="3.44140625" customWidth="1"/>
    <col min="2" max="2" width="9.5546875" customWidth="1"/>
    <col min="3" max="3" width="11.109375" customWidth="1"/>
    <col min="4" max="4" width="41.109375" customWidth="1"/>
    <col min="5" max="5" width="28.44140625" customWidth="1"/>
  </cols>
  <sheetData>
    <row r="2" spans="1:5" x14ac:dyDescent="0.3">
      <c r="A2" s="8" t="s">
        <v>18</v>
      </c>
      <c r="B2" s="7"/>
      <c r="C2" s="7"/>
      <c r="D2" s="7"/>
      <c r="E2" s="7"/>
    </row>
    <row r="3" spans="1:5" x14ac:dyDescent="0.3">
      <c r="A3" s="7"/>
      <c r="B3" s="7"/>
      <c r="C3" s="7"/>
      <c r="D3" s="7"/>
      <c r="E3" s="7"/>
    </row>
    <row r="4" spans="1:5" x14ac:dyDescent="0.3">
      <c r="A4" s="8" t="s">
        <v>178</v>
      </c>
      <c r="B4" s="8" t="s">
        <v>0</v>
      </c>
      <c r="C4" s="8" t="s">
        <v>1</v>
      </c>
      <c r="D4" s="8" t="s">
        <v>3</v>
      </c>
      <c r="E4" s="8" t="s">
        <v>2</v>
      </c>
    </row>
    <row r="5" spans="1:5" ht="17.399999999999999" customHeight="1" x14ac:dyDescent="0.3">
      <c r="A5" s="4">
        <v>1</v>
      </c>
      <c r="B5" s="4" t="s">
        <v>134</v>
      </c>
      <c r="C5" s="5" t="s">
        <v>161</v>
      </c>
      <c r="D5" s="5" t="s">
        <v>274</v>
      </c>
      <c r="E5" s="5" t="s">
        <v>90</v>
      </c>
    </row>
    <row r="6" spans="1:5" ht="17.399999999999999" customHeight="1" x14ac:dyDescent="0.3">
      <c r="A6" s="4">
        <v>2</v>
      </c>
      <c r="B6" s="4" t="s">
        <v>133</v>
      </c>
      <c r="C6" s="5" t="s">
        <v>159</v>
      </c>
      <c r="D6" s="5" t="s">
        <v>91</v>
      </c>
      <c r="E6" s="5" t="s">
        <v>90</v>
      </c>
    </row>
    <row r="7" spans="1:5" ht="18.600000000000001" customHeight="1" x14ac:dyDescent="0.3">
      <c r="A7" s="4">
        <v>3</v>
      </c>
      <c r="B7" s="4" t="s">
        <v>121</v>
      </c>
      <c r="C7" s="5" t="s">
        <v>182</v>
      </c>
      <c r="D7" s="5" t="s">
        <v>273</v>
      </c>
      <c r="E7" s="5" t="s">
        <v>54</v>
      </c>
    </row>
    <row r="8" spans="1:5" ht="20.399999999999999" customHeight="1" x14ac:dyDescent="0.3">
      <c r="A8" s="4">
        <v>4</v>
      </c>
      <c r="B8" s="5" t="s">
        <v>238</v>
      </c>
      <c r="C8" s="5" t="s">
        <v>239</v>
      </c>
      <c r="D8" s="5" t="s">
        <v>237</v>
      </c>
      <c r="E8" s="5" t="s">
        <v>236</v>
      </c>
    </row>
    <row r="9" spans="1:5" ht="15.6" customHeight="1" x14ac:dyDescent="0.3">
      <c r="A9" s="4">
        <v>5</v>
      </c>
      <c r="B9" s="4" t="s">
        <v>118</v>
      </c>
      <c r="C9" s="5" t="s">
        <v>117</v>
      </c>
      <c r="D9" s="5" t="s">
        <v>48</v>
      </c>
      <c r="E9" s="5" t="s">
        <v>45</v>
      </c>
    </row>
    <row r="10" spans="1:5" ht="15.6" customHeight="1" x14ac:dyDescent="0.3">
      <c r="A10" s="4">
        <v>6</v>
      </c>
      <c r="B10" s="4" t="s">
        <v>118</v>
      </c>
      <c r="C10" s="5" t="s">
        <v>128</v>
      </c>
      <c r="D10" s="5" t="s">
        <v>78</v>
      </c>
      <c r="E10" s="5" t="s">
        <v>68</v>
      </c>
    </row>
    <row r="11" spans="1:5" ht="19.2" customHeight="1" x14ac:dyDescent="0.3">
      <c r="A11" s="4">
        <v>7</v>
      </c>
      <c r="B11" s="4" t="s">
        <v>118</v>
      </c>
      <c r="C11" s="5" t="s">
        <v>30</v>
      </c>
      <c r="D11" s="5" t="s">
        <v>104</v>
      </c>
      <c r="E11" s="5" t="s">
        <v>103</v>
      </c>
    </row>
    <row r="12" spans="1:5" ht="16.8" customHeight="1" x14ac:dyDescent="0.3">
      <c r="A12" s="4">
        <v>8</v>
      </c>
      <c r="B12" s="4" t="s">
        <v>132</v>
      </c>
      <c r="C12" s="5" t="s">
        <v>160</v>
      </c>
      <c r="D12" s="5" t="s">
        <v>93</v>
      </c>
      <c r="E12" s="5" t="s">
        <v>90</v>
      </c>
    </row>
    <row r="13" spans="1:5" ht="16.8" customHeight="1" x14ac:dyDescent="0.3">
      <c r="A13" s="4">
        <v>9</v>
      </c>
      <c r="B13" s="4" t="s">
        <v>122</v>
      </c>
      <c r="C13" s="5" t="s">
        <v>181</v>
      </c>
      <c r="D13" s="5" t="s">
        <v>62</v>
      </c>
      <c r="E13" s="5" t="s">
        <v>142</v>
      </c>
    </row>
    <row r="14" spans="1:5" ht="16.8" customHeight="1" x14ac:dyDescent="0.3">
      <c r="A14" s="4">
        <v>10</v>
      </c>
      <c r="B14" s="4" t="s">
        <v>23</v>
      </c>
      <c r="C14" s="5" t="s">
        <v>112</v>
      </c>
      <c r="D14" s="5" t="s">
        <v>55</v>
      </c>
      <c r="E14" s="5" t="s">
        <v>54</v>
      </c>
    </row>
    <row r="15" spans="1:5" ht="18" customHeight="1" x14ac:dyDescent="0.3">
      <c r="A15" s="4">
        <v>11</v>
      </c>
      <c r="B15" s="4" t="s">
        <v>138</v>
      </c>
      <c r="C15" s="5" t="s">
        <v>163</v>
      </c>
      <c r="D15" s="5" t="s">
        <v>99</v>
      </c>
      <c r="E15" s="5" t="s">
        <v>90</v>
      </c>
    </row>
    <row r="16" spans="1:5" ht="14.4" customHeight="1" x14ac:dyDescent="0.3">
      <c r="A16" s="4">
        <v>12</v>
      </c>
      <c r="B16" s="4" t="s">
        <v>111</v>
      </c>
      <c r="C16" s="5" t="s">
        <v>110</v>
      </c>
      <c r="D16" s="5" t="s">
        <v>50</v>
      </c>
      <c r="E16" s="5" t="s">
        <v>45</v>
      </c>
    </row>
    <row r="17" spans="1:5" ht="16.2" customHeight="1" x14ac:dyDescent="0.3">
      <c r="A17" s="4">
        <v>13</v>
      </c>
      <c r="B17" s="4" t="s">
        <v>127</v>
      </c>
      <c r="C17" s="5" t="s">
        <v>183</v>
      </c>
      <c r="D17" s="5" t="s">
        <v>75</v>
      </c>
      <c r="E17" s="5" t="s">
        <v>68</v>
      </c>
    </row>
    <row r="18" spans="1:5" ht="16.8" customHeight="1" x14ac:dyDescent="0.3">
      <c r="A18" s="4">
        <v>14</v>
      </c>
      <c r="B18" s="4" t="s">
        <v>137</v>
      </c>
      <c r="C18" s="5" t="s">
        <v>162</v>
      </c>
      <c r="D18" s="5" t="s">
        <v>97</v>
      </c>
      <c r="E18" s="5" t="s">
        <v>90</v>
      </c>
    </row>
    <row r="19" spans="1:5" ht="15.6" customHeight="1" x14ac:dyDescent="0.3">
      <c r="A19" s="4">
        <v>15</v>
      </c>
      <c r="B19" s="5" t="s">
        <v>124</v>
      </c>
      <c r="C19" s="5" t="s">
        <v>123</v>
      </c>
      <c r="D19" s="5" t="s">
        <v>65</v>
      </c>
      <c r="E19" s="5" t="s">
        <v>141</v>
      </c>
    </row>
    <row r="20" spans="1:5" ht="18" customHeight="1" x14ac:dyDescent="0.3">
      <c r="A20" s="4">
        <v>16</v>
      </c>
      <c r="B20" s="4" t="s">
        <v>126</v>
      </c>
      <c r="C20" s="5" t="s">
        <v>125</v>
      </c>
      <c r="D20" s="5" t="s">
        <v>72</v>
      </c>
      <c r="E20" s="5" t="s">
        <v>68</v>
      </c>
    </row>
    <row r="21" spans="1:5" ht="13.8" customHeight="1" x14ac:dyDescent="0.3">
      <c r="A21" s="4">
        <v>17</v>
      </c>
      <c r="B21" s="5" t="s">
        <v>242</v>
      </c>
      <c r="C21" s="5" t="s">
        <v>243</v>
      </c>
      <c r="D21" s="5" t="s">
        <v>244</v>
      </c>
      <c r="E21" s="5" t="s">
        <v>141</v>
      </c>
    </row>
    <row r="22" spans="1:5" ht="15.6" customHeight="1" x14ac:dyDescent="0.3">
      <c r="A22" s="4">
        <v>18</v>
      </c>
      <c r="B22" s="4" t="s">
        <v>109</v>
      </c>
      <c r="C22" s="5" t="s">
        <v>166</v>
      </c>
      <c r="D22" s="5" t="s">
        <v>46</v>
      </c>
      <c r="E22" s="5" t="s">
        <v>45</v>
      </c>
    </row>
    <row r="23" spans="1:5" ht="18.600000000000001" customHeight="1" x14ac:dyDescent="0.3">
      <c r="A23" s="4">
        <v>19</v>
      </c>
      <c r="B23" s="4" t="s">
        <v>130</v>
      </c>
      <c r="C23" s="5" t="s">
        <v>129</v>
      </c>
      <c r="D23" s="5" t="s">
        <v>81</v>
      </c>
      <c r="E23" s="5" t="s">
        <v>68</v>
      </c>
    </row>
    <row r="24" spans="1:5" ht="16.2" customHeight="1" x14ac:dyDescent="0.3">
      <c r="A24" s="4">
        <v>20</v>
      </c>
      <c r="B24" s="11" t="s">
        <v>130</v>
      </c>
      <c r="C24" s="11" t="s">
        <v>187</v>
      </c>
      <c r="D24" s="11" t="s">
        <v>188</v>
      </c>
      <c r="E24" s="11" t="s">
        <v>188</v>
      </c>
    </row>
    <row r="25" spans="1:5" ht="19.8" customHeight="1" x14ac:dyDescent="0.3">
      <c r="A25" s="4">
        <v>21</v>
      </c>
      <c r="B25" s="5" t="s">
        <v>27</v>
      </c>
      <c r="C25" s="5" t="s">
        <v>28</v>
      </c>
      <c r="D25" s="5" t="s">
        <v>69</v>
      </c>
      <c r="E25" s="5" t="s">
        <v>68</v>
      </c>
    </row>
    <row r="26" spans="1:5" ht="13.8" customHeight="1" x14ac:dyDescent="0.3">
      <c r="A26" s="4">
        <v>22</v>
      </c>
      <c r="B26" s="4" t="s">
        <v>136</v>
      </c>
      <c r="C26" s="5" t="s">
        <v>135</v>
      </c>
      <c r="D26" s="5" t="s">
        <v>84</v>
      </c>
      <c r="E26" s="5" t="s">
        <v>68</v>
      </c>
    </row>
    <row r="27" spans="1:5" ht="16.2" customHeight="1" x14ac:dyDescent="0.3">
      <c r="A27" s="4">
        <v>23</v>
      </c>
      <c r="B27" s="4" t="s">
        <v>120</v>
      </c>
      <c r="C27" s="5" t="s">
        <v>119</v>
      </c>
      <c r="D27" s="5" t="s">
        <v>275</v>
      </c>
      <c r="E27" s="5" t="s">
        <v>54</v>
      </c>
    </row>
    <row r="28" spans="1:5" x14ac:dyDescent="0.3">
      <c r="A28" s="4">
        <v>24</v>
      </c>
      <c r="B28" s="4" t="s">
        <v>179</v>
      </c>
      <c r="C28" s="5" t="s">
        <v>180</v>
      </c>
      <c r="D28" s="5" t="s">
        <v>247</v>
      </c>
      <c r="E28" s="5" t="s">
        <v>103</v>
      </c>
    </row>
    <row r="29" spans="1:5" x14ac:dyDescent="0.3">
      <c r="A29" s="12">
        <v>25</v>
      </c>
      <c r="B29" s="4" t="s">
        <v>131</v>
      </c>
      <c r="C29" s="5" t="s">
        <v>158</v>
      </c>
      <c r="D29" s="5" t="s">
        <v>87</v>
      </c>
      <c r="E29" s="5" t="s">
        <v>68</v>
      </c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</sheetData>
  <sortState ref="B3:E27">
    <sortCondition ref="B3"/>
  </sortState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I9" sqref="I9"/>
    </sheetView>
  </sheetViews>
  <sheetFormatPr defaultRowHeight="14.4" x14ac:dyDescent="0.3"/>
  <cols>
    <col min="1" max="1" width="5.33203125" customWidth="1"/>
    <col min="2" max="2" width="15.21875" customWidth="1"/>
    <col min="3" max="3" width="15.109375" customWidth="1"/>
    <col min="4" max="4" width="32.109375" customWidth="1"/>
    <col min="5" max="5" width="40.44140625" customWidth="1"/>
    <col min="6" max="6" width="30" customWidth="1"/>
    <col min="7" max="7" width="21.6640625" customWidth="1"/>
  </cols>
  <sheetData>
    <row r="1" spans="1:7" x14ac:dyDescent="0.3">
      <c r="A1" s="8"/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</row>
    <row r="2" spans="1:7" x14ac:dyDescent="0.3">
      <c r="A2" s="4"/>
      <c r="B2" s="4" t="s">
        <v>108</v>
      </c>
      <c r="C2" s="5" t="s">
        <v>107</v>
      </c>
      <c r="D2" s="5" t="s">
        <v>16</v>
      </c>
      <c r="E2" s="5" t="s">
        <v>41</v>
      </c>
      <c r="F2" s="3" t="s">
        <v>147</v>
      </c>
      <c r="G2" s="5" t="s">
        <v>148</v>
      </c>
    </row>
    <row r="3" spans="1:7" ht="15.6" customHeight="1" x14ac:dyDescent="0.3">
      <c r="A3" s="4"/>
      <c r="B3" s="4" t="s">
        <v>114</v>
      </c>
      <c r="C3" s="5" t="s">
        <v>113</v>
      </c>
      <c r="D3" s="5" t="s">
        <v>42</v>
      </c>
      <c r="E3" s="5" t="s">
        <v>43</v>
      </c>
      <c r="F3" s="6" t="s">
        <v>44</v>
      </c>
      <c r="G3" s="5" t="s">
        <v>149</v>
      </c>
    </row>
    <row r="4" spans="1:7" x14ac:dyDescent="0.3">
      <c r="A4" s="4"/>
      <c r="B4" s="4" t="s">
        <v>116</v>
      </c>
      <c r="C4" s="5" t="s">
        <v>115</v>
      </c>
      <c r="D4" s="5" t="s">
        <v>45</v>
      </c>
      <c r="E4" s="5" t="s">
        <v>52</v>
      </c>
      <c r="F4" s="9" t="s">
        <v>53</v>
      </c>
      <c r="G4" s="5" t="s">
        <v>151</v>
      </c>
    </row>
    <row r="5" spans="1:7" ht="13.2" customHeight="1" x14ac:dyDescent="0.3">
      <c r="A5" s="4"/>
      <c r="B5" s="4" t="s">
        <v>37</v>
      </c>
      <c r="C5" s="5" t="s">
        <v>38</v>
      </c>
      <c r="D5" s="5" t="s">
        <v>90</v>
      </c>
      <c r="E5" s="5" t="s">
        <v>101</v>
      </c>
      <c r="F5" s="6" t="s">
        <v>102</v>
      </c>
      <c r="G5" s="5" t="s">
        <v>155</v>
      </c>
    </row>
    <row r="6" spans="1:7" x14ac:dyDescent="0.3">
      <c r="A6" s="4"/>
      <c r="B6" s="4" t="s">
        <v>140</v>
      </c>
      <c r="C6" s="5" t="s">
        <v>139</v>
      </c>
      <c r="D6" s="5" t="s">
        <v>103</v>
      </c>
      <c r="E6" s="5" t="s">
        <v>104</v>
      </c>
      <c r="F6" s="9" t="s">
        <v>106</v>
      </c>
      <c r="G6" s="10" t="s">
        <v>157</v>
      </c>
    </row>
  </sheetData>
  <hyperlinks>
    <hyperlink ref="F3" r:id="rId1" display="mailto:frank.weisenberger@klc.org.au"/>
    <hyperlink ref="F5" r:id="rId2" display="mailto:cdougherty@bushheritage.org.au"/>
    <hyperlink ref="F2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topLeftCell="A19" workbookViewId="0">
      <selection activeCell="B6" sqref="B6"/>
    </sheetView>
  </sheetViews>
  <sheetFormatPr defaultRowHeight="14.4" x14ac:dyDescent="0.3"/>
  <cols>
    <col min="2" max="2" width="25.6640625" customWidth="1"/>
    <col min="4" max="4" width="17.5546875" customWidth="1"/>
  </cols>
  <sheetData>
    <row r="1" spans="2:4" x14ac:dyDescent="0.3">
      <c r="B1" s="13" t="s">
        <v>224</v>
      </c>
      <c r="C1" s="13" t="s">
        <v>9</v>
      </c>
      <c r="D1" s="13" t="s">
        <v>226</v>
      </c>
    </row>
    <row r="2" spans="2:4" x14ac:dyDescent="0.3">
      <c r="B2" s="20" t="s">
        <v>223</v>
      </c>
      <c r="C2" s="11">
        <v>1</v>
      </c>
      <c r="D2" s="11" t="s">
        <v>221</v>
      </c>
    </row>
    <row r="3" spans="2:4" x14ac:dyDescent="0.3">
      <c r="B3" s="13" t="s">
        <v>258</v>
      </c>
      <c r="C3" s="11">
        <v>2</v>
      </c>
      <c r="D3" s="18" t="s">
        <v>253</v>
      </c>
    </row>
    <row r="4" spans="2:4" x14ac:dyDescent="0.3">
      <c r="B4" s="11"/>
      <c r="C4" s="19">
        <v>3</v>
      </c>
      <c r="D4" s="11" t="s">
        <v>222</v>
      </c>
    </row>
    <row r="5" spans="2:4" x14ac:dyDescent="0.3">
      <c r="B5" s="13"/>
      <c r="C5" s="13"/>
      <c r="D5" s="13"/>
    </row>
    <row r="6" spans="2:4" x14ac:dyDescent="0.3">
      <c r="B6" s="20" t="s">
        <v>260</v>
      </c>
      <c r="C6" s="11">
        <v>1</v>
      </c>
      <c r="D6" s="11" t="s">
        <v>192</v>
      </c>
    </row>
    <row r="7" spans="2:4" x14ac:dyDescent="0.3">
      <c r="B7" s="13" t="s">
        <v>259</v>
      </c>
      <c r="C7" s="11">
        <v>2</v>
      </c>
      <c r="D7" s="11" t="s">
        <v>195</v>
      </c>
    </row>
    <row r="8" spans="2:4" x14ac:dyDescent="0.3">
      <c r="B8" s="13"/>
      <c r="C8" s="11">
        <v>3</v>
      </c>
      <c r="D8" s="11" t="s">
        <v>193</v>
      </c>
    </row>
    <row r="9" spans="2:4" x14ac:dyDescent="0.3">
      <c r="B9" s="13"/>
      <c r="C9" s="11">
        <v>4</v>
      </c>
      <c r="D9" s="11" t="s">
        <v>194</v>
      </c>
    </row>
    <row r="10" spans="2:4" x14ac:dyDescent="0.3">
      <c r="B10" s="13"/>
      <c r="C10" s="11">
        <v>5</v>
      </c>
      <c r="D10" s="11" t="s">
        <v>200</v>
      </c>
    </row>
    <row r="11" spans="2:4" x14ac:dyDescent="0.3">
      <c r="B11" s="13"/>
      <c r="C11" s="11">
        <v>6</v>
      </c>
      <c r="D11" s="11" t="s">
        <v>201</v>
      </c>
    </row>
    <row r="12" spans="2:4" x14ac:dyDescent="0.3">
      <c r="B12" s="13"/>
      <c r="C12" s="11">
        <v>7</v>
      </c>
      <c r="D12" s="11" t="s">
        <v>202</v>
      </c>
    </row>
    <row r="13" spans="2:4" x14ac:dyDescent="0.3">
      <c r="B13" s="13"/>
      <c r="C13" s="11">
        <v>8</v>
      </c>
      <c r="D13" s="11" t="s">
        <v>203</v>
      </c>
    </row>
    <row r="14" spans="2:4" x14ac:dyDescent="0.3">
      <c r="B14" s="20" t="s">
        <v>255</v>
      </c>
      <c r="C14" s="11">
        <v>9</v>
      </c>
      <c r="D14" s="11" t="s">
        <v>204</v>
      </c>
    </row>
    <row r="15" spans="2:4" x14ac:dyDescent="0.3">
      <c r="B15" s="13" t="s">
        <v>259</v>
      </c>
      <c r="C15" s="11">
        <v>10</v>
      </c>
      <c r="D15" s="11" t="s">
        <v>205</v>
      </c>
    </row>
    <row r="16" spans="2:4" x14ac:dyDescent="0.3">
      <c r="B16" s="13"/>
      <c r="C16" s="11">
        <v>11</v>
      </c>
      <c r="D16" s="11" t="s">
        <v>256</v>
      </c>
    </row>
    <row r="17" spans="2:4" x14ac:dyDescent="0.3">
      <c r="B17" s="13"/>
      <c r="C17" s="11">
        <v>12</v>
      </c>
      <c r="D17" s="11" t="s">
        <v>254</v>
      </c>
    </row>
    <row r="18" spans="2:4" x14ac:dyDescent="0.3">
      <c r="B18" s="13"/>
      <c r="C18" s="11">
        <v>13</v>
      </c>
      <c r="D18" s="11" t="s">
        <v>207</v>
      </c>
    </row>
    <row r="19" spans="2:4" x14ac:dyDescent="0.3">
      <c r="B19" s="13"/>
      <c r="C19" s="11">
        <v>14</v>
      </c>
      <c r="D19" s="11" t="s">
        <v>208</v>
      </c>
    </row>
    <row r="20" spans="2:4" x14ac:dyDescent="0.3">
      <c r="B20" s="13"/>
      <c r="C20" s="11"/>
      <c r="D20" s="11"/>
    </row>
    <row r="21" spans="2:4" x14ac:dyDescent="0.3">
      <c r="B21" s="20" t="s">
        <v>191</v>
      </c>
      <c r="C21" s="11">
        <v>1</v>
      </c>
      <c r="D21" s="11" t="s">
        <v>212</v>
      </c>
    </row>
    <row r="22" spans="2:4" x14ac:dyDescent="0.3">
      <c r="B22" s="13" t="s">
        <v>225</v>
      </c>
      <c r="C22" s="11">
        <v>2</v>
      </c>
      <c r="D22" s="11" t="s">
        <v>210</v>
      </c>
    </row>
    <row r="23" spans="2:4" x14ac:dyDescent="0.3">
      <c r="B23" s="13" t="s">
        <v>259</v>
      </c>
      <c r="C23" s="11">
        <v>3</v>
      </c>
      <c r="D23" s="11" t="s">
        <v>196</v>
      </c>
    </row>
    <row r="24" spans="2:4" x14ac:dyDescent="0.3">
      <c r="B24" s="13"/>
      <c r="C24" s="11">
        <v>4</v>
      </c>
      <c r="D24" s="11" t="s">
        <v>209</v>
      </c>
    </row>
    <row r="25" spans="2:4" x14ac:dyDescent="0.3">
      <c r="B25" s="13"/>
      <c r="C25" s="11">
        <v>5</v>
      </c>
      <c r="D25" s="11" t="s">
        <v>214</v>
      </c>
    </row>
    <row r="26" spans="2:4" x14ac:dyDescent="0.3">
      <c r="B26" s="13"/>
      <c r="C26" s="11">
        <v>6</v>
      </c>
      <c r="D26" s="11" t="s">
        <v>206</v>
      </c>
    </row>
    <row r="27" spans="2:4" x14ac:dyDescent="0.3">
      <c r="B27" s="13"/>
      <c r="C27" s="11">
        <v>7</v>
      </c>
      <c r="D27" s="11" t="s">
        <v>213</v>
      </c>
    </row>
    <row r="28" spans="2:4" x14ac:dyDescent="0.3">
      <c r="B28" s="13"/>
      <c r="C28" s="11">
        <v>8</v>
      </c>
      <c r="D28" s="11" t="s">
        <v>211</v>
      </c>
    </row>
    <row r="29" spans="2:4" x14ac:dyDescent="0.3">
      <c r="B29" s="20" t="s">
        <v>257</v>
      </c>
      <c r="C29" s="11">
        <v>9</v>
      </c>
      <c r="D29" s="4" t="s">
        <v>215</v>
      </c>
    </row>
    <row r="30" spans="2:4" x14ac:dyDescent="0.3">
      <c r="B30" s="13" t="s">
        <v>259</v>
      </c>
      <c r="C30" s="11">
        <v>10</v>
      </c>
      <c r="D30" s="11" t="s">
        <v>216</v>
      </c>
    </row>
    <row r="31" spans="2:4" x14ac:dyDescent="0.3">
      <c r="B31" s="13"/>
      <c r="C31" s="11">
        <v>11</v>
      </c>
      <c r="D31" s="11" t="s">
        <v>217</v>
      </c>
    </row>
    <row r="32" spans="2:4" x14ac:dyDescent="0.3">
      <c r="B32" s="13"/>
      <c r="C32" s="11">
        <v>12</v>
      </c>
      <c r="D32" s="5" t="s">
        <v>218</v>
      </c>
    </row>
    <row r="33" spans="2:4" x14ac:dyDescent="0.3">
      <c r="B33" s="13"/>
      <c r="C33" s="11">
        <v>13</v>
      </c>
      <c r="D33" s="11" t="s">
        <v>220</v>
      </c>
    </row>
    <row r="34" spans="2:4" x14ac:dyDescent="0.3">
      <c r="B34" s="13"/>
      <c r="C34" s="11">
        <v>14</v>
      </c>
      <c r="D34" s="11" t="s">
        <v>219</v>
      </c>
    </row>
    <row r="35" spans="2:4" x14ac:dyDescent="0.3">
      <c r="B35" s="13"/>
      <c r="C35" s="11"/>
      <c r="D35" s="11"/>
    </row>
    <row r="37" spans="2:4" x14ac:dyDescent="0.3">
      <c r="B37" t="s">
        <v>227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16" sqref="A16:XFD16"/>
    </sheetView>
  </sheetViews>
  <sheetFormatPr defaultRowHeight="14.4" x14ac:dyDescent="0.3"/>
  <cols>
    <col min="2" max="2" width="11.5546875" customWidth="1"/>
    <col min="3" max="3" width="11.6640625" customWidth="1"/>
    <col min="4" max="4" width="27.44140625" customWidth="1"/>
  </cols>
  <sheetData>
    <row r="3" spans="1:4" x14ac:dyDescent="0.3">
      <c r="A3" s="11" t="s">
        <v>261</v>
      </c>
      <c r="B3" s="11" t="s">
        <v>109</v>
      </c>
      <c r="C3" s="11" t="s">
        <v>166</v>
      </c>
      <c r="D3" s="11" t="s">
        <v>45</v>
      </c>
    </row>
    <row r="4" spans="1:4" x14ac:dyDescent="0.3">
      <c r="A4" s="11"/>
      <c r="B4" s="11" t="str">
        <f>'[1]Confirmed Trainee Coaches'!C7</f>
        <v xml:space="preserve">Sarah </v>
      </c>
      <c r="C4" s="11" t="str">
        <f>'[1]Confirmed Trainee Coaches'!D7</f>
        <v>Halligan</v>
      </c>
      <c r="D4" s="11" t="str">
        <f>'[1]Confirmed Trainee Coaches'!F7</f>
        <v>Port Phillip Westernport CMA</v>
      </c>
    </row>
    <row r="5" spans="1:4" x14ac:dyDescent="0.3">
      <c r="A5" s="11"/>
      <c r="B5" s="11" t="str">
        <f>'[1]Confirmed Trainee Coaches'!C11</f>
        <v>Mike</v>
      </c>
      <c r="C5" s="11" t="str">
        <f>'[1]Confirmed Trainee Coaches'!D11</f>
        <v>Stevens</v>
      </c>
      <c r="D5" s="11" t="str">
        <f>'[1]Confirmed Trainee Coaches'!F11</f>
        <v>Parks Vic</v>
      </c>
    </row>
    <row r="6" spans="1:4" x14ac:dyDescent="0.3">
      <c r="A6" s="11"/>
      <c r="B6" s="11" t="str">
        <f>'[1]Confirmed Trainee Coaches'!C15</f>
        <v xml:space="preserve">Mark </v>
      </c>
      <c r="C6" s="11" t="str">
        <f>'[1]Confirmed Trainee Coaches'!D15</f>
        <v>Rodrigue</v>
      </c>
      <c r="D6" s="11" t="str">
        <f>'[1]Confirmed Trainee Coaches'!F15</f>
        <v>Parks Vic</v>
      </c>
    </row>
    <row r="7" spans="1:4" x14ac:dyDescent="0.3">
      <c r="A7" s="11"/>
      <c r="B7" s="11" t="str">
        <f>'[1]Confirmed Trainee Coaches'!C19</f>
        <v>Chantal</v>
      </c>
      <c r="C7" s="11" t="str">
        <f>'[1]Confirmed Trainee Coaches'!D19</f>
        <v xml:space="preserve">Fowler </v>
      </c>
      <c r="D7" s="11" t="str">
        <f>'[1]Confirmed Trainee Coaches'!F19</f>
        <v>Bush Heritage Australia</v>
      </c>
    </row>
    <row r="8" spans="1:4" x14ac:dyDescent="0.3">
      <c r="A8" s="11"/>
      <c r="B8" s="11" t="str">
        <f>'[1]Confirmed Trainee Coaches'!C23</f>
        <v xml:space="preserve">Ben </v>
      </c>
      <c r="C8" s="11" t="str">
        <f>'[1]Confirmed Trainee Coaches'!D23</f>
        <v>Carr</v>
      </c>
      <c r="D8" s="11" t="str">
        <f>'[1]Confirmed Trainee Coaches'!F23</f>
        <v>The Nature Conservancy</v>
      </c>
    </row>
    <row r="9" spans="1:4" x14ac:dyDescent="0.3">
      <c r="A9" s="11"/>
      <c r="B9" s="11"/>
      <c r="C9" s="11"/>
      <c r="D9" s="11"/>
    </row>
    <row r="10" spans="1:4" x14ac:dyDescent="0.3">
      <c r="A10" s="11"/>
      <c r="B10" s="11"/>
      <c r="C10" s="11"/>
      <c r="D10" s="11"/>
    </row>
    <row r="11" spans="1:4" x14ac:dyDescent="0.3">
      <c r="A11" s="11" t="s">
        <v>262</v>
      </c>
      <c r="B11" s="11" t="s">
        <v>29</v>
      </c>
      <c r="C11" s="11" t="s">
        <v>117</v>
      </c>
      <c r="D11" s="11" t="s">
        <v>45</v>
      </c>
    </row>
    <row r="12" spans="1:4" x14ac:dyDescent="0.3">
      <c r="A12" s="11"/>
      <c r="B12" s="11" t="str">
        <f>'[1]Confirmed Trainee Coaches'!C8</f>
        <v>Anthony</v>
      </c>
      <c r="C12" s="11" t="str">
        <f>'[1]Confirmed Trainee Coaches'!D8</f>
        <v>Dufty</v>
      </c>
      <c r="D12" s="11" t="str">
        <f>'[1]Confirmed Trainee Coaches'!F8</f>
        <v>Port Phillip Westernport CMA</v>
      </c>
    </row>
    <row r="13" spans="1:4" x14ac:dyDescent="0.3">
      <c r="A13" s="11"/>
      <c r="B13" s="11" t="str">
        <f>'[1]Confirmed Trainee Coaches'!C12</f>
        <v xml:space="preserve">John </v>
      </c>
      <c r="C13" s="11" t="str">
        <f>'[1]Confirmed Trainee Coaches'!D12</f>
        <v>Wright</v>
      </c>
      <c r="D13" s="11" t="str">
        <f>'[1]Confirmed Trainee Coaches'!F12</f>
        <v>Parks Vic</v>
      </c>
    </row>
    <row r="14" spans="1:4" x14ac:dyDescent="0.3">
      <c r="A14" s="11"/>
      <c r="B14" s="11" t="str">
        <f>'[1]Confirmed Trainee Coaches'!C16</f>
        <v xml:space="preserve">Phil </v>
      </c>
      <c r="C14" s="11" t="str">
        <f>'[1]Confirmed Trainee Coaches'!D16</f>
        <v>Pegler</v>
      </c>
      <c r="D14" s="11" t="str">
        <f>'[1]Confirmed Trainee Coaches'!F16</f>
        <v>Parks Vic</v>
      </c>
    </row>
    <row r="15" spans="1:4" x14ac:dyDescent="0.3">
      <c r="A15" s="11"/>
      <c r="B15" s="11" t="str">
        <f>'[1]Confirmed Trainee Coaches'!C20</f>
        <v>Allana</v>
      </c>
      <c r="C15" s="11" t="str">
        <f>'[1]Confirmed Trainee Coaches'!D20</f>
        <v>Brown</v>
      </c>
      <c r="D15" s="11" t="str">
        <f>'[1]Confirmed Trainee Coaches'!F20</f>
        <v>Bush Heritage Australia</v>
      </c>
    </row>
    <row r="16" spans="1:4" x14ac:dyDescent="0.3">
      <c r="A16" s="11"/>
      <c r="B16" s="11" t="s">
        <v>268</v>
      </c>
      <c r="C16" s="5" t="s">
        <v>243</v>
      </c>
      <c r="D16" s="11" t="s">
        <v>141</v>
      </c>
    </row>
    <row r="17" spans="1:4" x14ac:dyDescent="0.3">
      <c r="A17" s="11"/>
      <c r="B17" s="11"/>
      <c r="C17" s="5"/>
      <c r="D17" s="11"/>
    </row>
    <row r="18" spans="1:4" x14ac:dyDescent="0.3">
      <c r="A18" s="11"/>
      <c r="B18" s="11"/>
      <c r="C18" s="11"/>
      <c r="D18" s="11"/>
    </row>
    <row r="19" spans="1:4" x14ac:dyDescent="0.3">
      <c r="A19" s="11" t="s">
        <v>263</v>
      </c>
      <c r="B19" s="11" t="s">
        <v>265</v>
      </c>
      <c r="C19" s="11" t="s">
        <v>110</v>
      </c>
      <c r="D19" s="11" t="s">
        <v>45</v>
      </c>
    </row>
    <row r="20" spans="1:4" x14ac:dyDescent="0.3">
      <c r="A20" s="11"/>
      <c r="B20" s="11" t="str">
        <f>'[1]Confirmed Trainee Coaches'!C9</f>
        <v>Colin</v>
      </c>
      <c r="C20" s="11" t="str">
        <f>'[1]Confirmed Trainee Coaches'!D9</f>
        <v>Broughton</v>
      </c>
      <c r="D20" s="11" t="str">
        <f>'[1]Confirmed Trainee Coaches'!F9</f>
        <v>Nillumbik Landcare Network</v>
      </c>
    </row>
    <row r="21" spans="1:4" x14ac:dyDescent="0.3">
      <c r="A21" s="11"/>
      <c r="B21" s="11" t="str">
        <f>'[1]Confirmed Trainee Coaches'!C13</f>
        <v>Fiona</v>
      </c>
      <c r="C21" s="11" t="str">
        <f>'[1]Confirmed Trainee Coaches'!D13</f>
        <v>Smith</v>
      </c>
      <c r="D21" s="11" t="str">
        <f>'[1]Confirmed Trainee Coaches'!F13</f>
        <v>Parks Vic</v>
      </c>
    </row>
    <row r="22" spans="1:4" x14ac:dyDescent="0.3">
      <c r="A22" s="11"/>
      <c r="B22" s="11" t="str">
        <f>'[1]Confirmed Trainee Coaches'!C17</f>
        <v>Steffan</v>
      </c>
      <c r="C22" s="11" t="str">
        <f>'[1]Confirmed Trainee Coaches'!D17</f>
        <v>Howe</v>
      </c>
      <c r="D22" s="11" t="str">
        <f>'[1]Confirmed Trainee Coaches'!F17</f>
        <v>Parks Vic</v>
      </c>
    </row>
    <row r="23" spans="1:4" x14ac:dyDescent="0.3">
      <c r="A23" s="11"/>
      <c r="B23" s="11" t="str">
        <f>'[1]Confirmed Trainee Coaches'!C21</f>
        <v>Jody</v>
      </c>
      <c r="C23" s="11" t="str">
        <f>'[1]Confirmed Trainee Coaches'!D21</f>
        <v>Gunn</v>
      </c>
      <c r="D23" s="11" t="str">
        <f>'[1]Confirmed Trainee Coaches'!F21</f>
        <v>Bush Heritage Australia</v>
      </c>
    </row>
    <row r="24" spans="1:4" x14ac:dyDescent="0.3">
      <c r="A24" s="11"/>
      <c r="B24" s="11" t="str">
        <f>'[1]Confirmed Trainee Coaches'!C25</f>
        <v>Simon</v>
      </c>
      <c r="C24" s="11" t="str">
        <f>'[1]Confirmed Trainee Coaches'!D25</f>
        <v>Branigan</v>
      </c>
      <c r="D24" s="11" t="str">
        <f>'[1]Confirmed Trainee Coaches'!F25</f>
        <v>The Nature Conservancy</v>
      </c>
    </row>
    <row r="25" spans="1:4" x14ac:dyDescent="0.3">
      <c r="A25" s="11"/>
      <c r="B25" s="11" t="s">
        <v>269</v>
      </c>
      <c r="C25" s="5" t="s">
        <v>239</v>
      </c>
      <c r="D25" s="11" t="s">
        <v>236</v>
      </c>
    </row>
    <row r="26" spans="1:4" x14ac:dyDescent="0.3">
      <c r="A26" s="11"/>
      <c r="B26" s="11"/>
      <c r="C26" s="5"/>
      <c r="D26" s="11"/>
    </row>
    <row r="27" spans="1:4" x14ac:dyDescent="0.3">
      <c r="A27" s="11"/>
      <c r="B27" s="11"/>
      <c r="C27" s="11"/>
      <c r="D27" s="11"/>
    </row>
    <row r="28" spans="1:4" x14ac:dyDescent="0.3">
      <c r="A28" s="11" t="s">
        <v>264</v>
      </c>
      <c r="B28" s="11" t="s">
        <v>266</v>
      </c>
      <c r="C28" s="11" t="s">
        <v>267</v>
      </c>
      <c r="D28" s="11" t="s">
        <v>54</v>
      </c>
    </row>
    <row r="29" spans="1:4" x14ac:dyDescent="0.3">
      <c r="A29" s="11"/>
      <c r="B29" s="11" t="str">
        <f>'[1]Confirmed Trainee Coaches'!C10</f>
        <v xml:space="preserve">Joel </v>
      </c>
      <c r="C29" s="11" t="str">
        <f>'[1]Confirmed Trainee Coaches'!D10</f>
        <v>Geoghegan</v>
      </c>
      <c r="D29" s="11" t="str">
        <f>'[1]Confirmed Trainee Coaches'!F10</f>
        <v>Bass Coast Landcare Network</v>
      </c>
    </row>
    <row r="30" spans="1:4" x14ac:dyDescent="0.3">
      <c r="A30" s="11"/>
      <c r="B30" s="11" t="str">
        <f>'[1]Confirmed Trainee Coaches'!C14</f>
        <v xml:space="preserve">Ben </v>
      </c>
      <c r="C30" s="11" t="str">
        <f>'[1]Confirmed Trainee Coaches'!D14</f>
        <v>Fahey</v>
      </c>
      <c r="D30" s="11" t="str">
        <f>'[1]Confirmed Trainee Coaches'!F14</f>
        <v>Parks Vic</v>
      </c>
    </row>
    <row r="31" spans="1:4" x14ac:dyDescent="0.3">
      <c r="A31" s="11"/>
      <c r="B31" s="11" t="str">
        <f>'[1]Confirmed Trainee Coaches'!C18</f>
        <v>Angela</v>
      </c>
      <c r="C31" s="11" t="str">
        <f>'[1]Confirmed Trainee Coaches'!D18</f>
        <v>Sanders</v>
      </c>
      <c r="D31" s="11" t="str">
        <f>'[1]Confirmed Trainee Coaches'!F18</f>
        <v>Bush Heritage Australia</v>
      </c>
    </row>
    <row r="32" spans="1:4" x14ac:dyDescent="0.3">
      <c r="A32" s="11"/>
      <c r="B32" s="11" t="str">
        <f>'[1]Confirmed Trainee Coaches'!C22</f>
        <v>Eleanor</v>
      </c>
      <c r="C32" s="11" t="str">
        <f>'[1]Confirmed Trainee Coaches'!D22</f>
        <v>Carswell</v>
      </c>
      <c r="D32" s="11" t="str">
        <f>'[1]Confirmed Trainee Coaches'!F22</f>
        <v>Bush Heritage Australia</v>
      </c>
    </row>
    <row r="33" spans="1:4" x14ac:dyDescent="0.3">
      <c r="A33" s="11"/>
      <c r="B33" s="11" t="str">
        <f>'[1]Confirmed Trainee Coaches'!C26</f>
        <v xml:space="preserve">Mark </v>
      </c>
      <c r="C33" s="11" t="str">
        <f>'[1]Confirmed Trainee Coaches'!D26</f>
        <v>Anderson</v>
      </c>
      <c r="D33" s="11" t="str">
        <f>'[1]Confirmed Trainee Coaches'!F26</f>
        <v>Consultant</v>
      </c>
    </row>
    <row r="34" spans="1:4" x14ac:dyDescent="0.3">
      <c r="A34" s="11"/>
      <c r="B34" s="11"/>
      <c r="C34" s="11"/>
      <c r="D34" s="11"/>
    </row>
    <row r="35" spans="1:4" x14ac:dyDescent="0.3">
      <c r="A35" s="11"/>
      <c r="B35" s="11"/>
      <c r="C35" s="11"/>
      <c r="D35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0"/>
  <sheetViews>
    <sheetView workbookViewId="0">
      <selection activeCell="I11" sqref="I11"/>
    </sheetView>
  </sheetViews>
  <sheetFormatPr defaultRowHeight="14.4" x14ac:dyDescent="0.3"/>
  <cols>
    <col min="2" max="2" width="29.109375" customWidth="1"/>
    <col min="4" max="4" width="11.21875" customWidth="1"/>
    <col min="11" max="12" width="12.33203125" customWidth="1"/>
  </cols>
  <sheetData>
    <row r="3" spans="2:13" x14ac:dyDescent="0.3">
      <c r="B3" t="s">
        <v>10</v>
      </c>
    </row>
    <row r="5" spans="2:13" x14ac:dyDescent="0.3">
      <c r="B5" t="s">
        <v>16</v>
      </c>
    </row>
    <row r="7" spans="2:13" x14ac:dyDescent="0.3">
      <c r="B7" t="s">
        <v>17</v>
      </c>
    </row>
    <row r="9" spans="2:13" x14ac:dyDescent="0.3">
      <c r="B9" t="s">
        <v>11</v>
      </c>
      <c r="C9" t="s">
        <v>23</v>
      </c>
      <c r="D9" t="s">
        <v>26</v>
      </c>
      <c r="E9" s="1" t="s">
        <v>25</v>
      </c>
      <c r="I9" t="s">
        <v>40</v>
      </c>
    </row>
    <row r="10" spans="2:13" x14ac:dyDescent="0.3">
      <c r="C10" t="s">
        <v>33</v>
      </c>
      <c r="D10" t="s">
        <v>34</v>
      </c>
    </row>
    <row r="12" spans="2:13" x14ac:dyDescent="0.3">
      <c r="B12" t="s">
        <v>12</v>
      </c>
      <c r="C12" t="s">
        <v>23</v>
      </c>
      <c r="D12" t="s">
        <v>24</v>
      </c>
      <c r="E12" t="s">
        <v>19</v>
      </c>
      <c r="I12" t="s">
        <v>20</v>
      </c>
      <c r="L12" t="s">
        <v>22</v>
      </c>
      <c r="M12" t="s">
        <v>21</v>
      </c>
    </row>
    <row r="13" spans="2:13" x14ac:dyDescent="0.3">
      <c r="C13" t="s">
        <v>35</v>
      </c>
      <c r="D13" t="s">
        <v>36</v>
      </c>
      <c r="L13" t="s">
        <v>39</v>
      </c>
    </row>
    <row r="15" spans="2:13" x14ac:dyDescent="0.3">
      <c r="B15" t="s">
        <v>13</v>
      </c>
      <c r="C15" t="s">
        <v>27</v>
      </c>
      <c r="D15" t="s">
        <v>28</v>
      </c>
    </row>
    <row r="17" spans="2:4" x14ac:dyDescent="0.3">
      <c r="B17" t="s">
        <v>14</v>
      </c>
      <c r="C17" t="s">
        <v>29</v>
      </c>
      <c r="D17" t="s">
        <v>30</v>
      </c>
    </row>
    <row r="18" spans="2:4" x14ac:dyDescent="0.3">
      <c r="C18" t="s">
        <v>31</v>
      </c>
      <c r="D18" t="s">
        <v>32</v>
      </c>
    </row>
    <row r="20" spans="2:4" x14ac:dyDescent="0.3">
      <c r="B20" t="s">
        <v>15</v>
      </c>
      <c r="C20" t="s">
        <v>37</v>
      </c>
      <c r="D20" t="s">
        <v>38</v>
      </c>
    </row>
  </sheetData>
  <hyperlinks>
    <hyperlink ref="E9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>
      <selection activeCell="B2" sqref="B2"/>
    </sheetView>
  </sheetViews>
  <sheetFormatPr defaultRowHeight="14.4" x14ac:dyDescent="0.3"/>
  <cols>
    <col min="2" max="2" width="11.77734375" customWidth="1"/>
  </cols>
  <sheetData>
    <row r="3" spans="2:3" x14ac:dyDescent="0.3">
      <c r="B3" t="s">
        <v>15</v>
      </c>
    </row>
    <row r="5" spans="2:3" x14ac:dyDescent="0.3">
      <c r="B5" t="s">
        <v>14</v>
      </c>
      <c r="C5" t="s">
        <v>235</v>
      </c>
    </row>
    <row r="7" spans="2:3" x14ac:dyDescent="0.3">
      <c r="B7" t="s">
        <v>13</v>
      </c>
    </row>
    <row r="9" spans="2:3" x14ac:dyDescent="0.3">
      <c r="B9" t="s">
        <v>12</v>
      </c>
    </row>
    <row r="11" spans="2:3" x14ac:dyDescent="0.3">
      <c r="B1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people </vt:lpstr>
      <vt:lpstr>Confirmed Trainee Coaches</vt:lpstr>
      <vt:lpstr>Trainers</vt:lpstr>
      <vt:lpstr>Rooming Allocation</vt:lpstr>
      <vt:lpstr>Work Groups</vt:lpstr>
      <vt:lpstr>Contacts</vt:lpstr>
      <vt:lpstr>Case Studies</vt:lpstr>
    </vt:vector>
  </TitlesOfParts>
  <Company>The Nature Conservancy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Carr</dc:creator>
  <cp:lastModifiedBy>Ben Carr</cp:lastModifiedBy>
  <cp:lastPrinted>2015-08-11T04:26:49Z</cp:lastPrinted>
  <dcterms:created xsi:type="dcterms:W3CDTF">2015-05-25T03:54:34Z</dcterms:created>
  <dcterms:modified xsi:type="dcterms:W3CDTF">2015-08-11T04:30:44Z</dcterms:modified>
</cp:coreProperties>
</file>